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a83a887aa8971a78/Desktop/FINANCES 2025-26/CASHBOOK/"/>
    </mc:Choice>
  </mc:AlternateContent>
  <xr:revisionPtr revIDLastSave="580" documentId="8_{AB79508E-D9C0-4285-8BDB-EFF36E9136ED}" xr6:coauthVersionLast="47" xr6:coauthVersionMax="47" xr10:uidLastSave="{CD027FB1-0FC4-4498-9E9E-66F50BD54E01}"/>
  <bookViews>
    <workbookView xWindow="-110" yWindow="-110" windowWidth="19420" windowHeight="10300" activeTab="4" xr2:uid="{00000000-000D-0000-FFFF-FFFF00000000}"/>
  </bookViews>
  <sheets>
    <sheet name="Clerk's Tax" sheetId="2" r:id="rId1"/>
    <sheet name="CURRENT" sheetId="1" r:id="rId2"/>
    <sheet name="VAT" sheetId="3" r:id="rId3"/>
    <sheet name="RESERVES" sheetId="4" r:id="rId4"/>
    <sheet name="Asset Register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5" l="1"/>
  <c r="G9" i="4"/>
  <c r="F28" i="3"/>
  <c r="R76" i="1"/>
  <c r="Q76" i="1"/>
  <c r="P76" i="1"/>
  <c r="O76" i="1"/>
  <c r="N76" i="1"/>
  <c r="M76" i="1"/>
  <c r="L76" i="1"/>
  <c r="K76" i="1"/>
  <c r="J76" i="1"/>
  <c r="I76" i="1"/>
  <c r="H76" i="1"/>
  <c r="D76" i="1"/>
  <c r="C76" i="1"/>
  <c r="E81" i="1"/>
  <c r="D20" i="2"/>
  <c r="D15" i="2"/>
  <c r="D10" i="2"/>
  <c r="S76" i="1" l="1"/>
  <c r="E7" i="1"/>
</calcChain>
</file>

<file path=xl/sharedStrings.xml><?xml version="1.0" encoding="utf-8"?>
<sst xmlns="http://schemas.openxmlformats.org/spreadsheetml/2006/main" count="408" uniqueCount="203">
  <si>
    <t>INGWORTH PARISH COUNCIL</t>
  </si>
  <si>
    <t>Date</t>
  </si>
  <si>
    <t>NNDC</t>
  </si>
  <si>
    <t>Voucher</t>
  </si>
  <si>
    <t>Colin Studholme</t>
  </si>
  <si>
    <t>Precept</t>
  </si>
  <si>
    <t>Zurich</t>
  </si>
  <si>
    <t>NALC</t>
  </si>
  <si>
    <t>Bank Charges</t>
  </si>
  <si>
    <t>Reading Room</t>
  </si>
  <si>
    <t>INCOME</t>
  </si>
  <si>
    <t>EXPENDITURE</t>
  </si>
  <si>
    <t>Receipts</t>
  </si>
  <si>
    <t>Payments</t>
  </si>
  <si>
    <t>Supplier</t>
  </si>
  <si>
    <t>Detail</t>
  </si>
  <si>
    <t>Other In</t>
  </si>
  <si>
    <t>Other</t>
  </si>
  <si>
    <t>Allow ance</t>
  </si>
  <si>
    <t>Grounds Maint enance</t>
  </si>
  <si>
    <t>Play Ground</t>
  </si>
  <si>
    <t>1st April</t>
  </si>
  <si>
    <t>Balance</t>
  </si>
  <si>
    <t>Current Account</t>
  </si>
  <si>
    <t>Opening Balance</t>
  </si>
  <si>
    <t>Instant Access Account</t>
  </si>
  <si>
    <t>30th April</t>
  </si>
  <si>
    <t>Jo Boxall</t>
  </si>
  <si>
    <t>25th June</t>
  </si>
  <si>
    <t>30th June</t>
  </si>
  <si>
    <t>Unity Trust Bank</t>
  </si>
  <si>
    <t>Chairman…...............................................................</t>
  </si>
  <si>
    <t>RFO….......................................................................</t>
  </si>
  <si>
    <t>Total in Bank</t>
  </si>
  <si>
    <t>Belinda Northey</t>
  </si>
  <si>
    <t>Tax</t>
  </si>
  <si>
    <t>Instant Access Acc</t>
  </si>
  <si>
    <t>Salary (net)</t>
  </si>
  <si>
    <t>Green Waste Bin (Annual)</t>
  </si>
  <si>
    <t>7th April</t>
  </si>
  <si>
    <t>Annual Subscription</t>
  </si>
  <si>
    <t>23rd April</t>
  </si>
  <si>
    <t>Valda</t>
  </si>
  <si>
    <t>Electricity</t>
  </si>
  <si>
    <t xml:space="preserve">25th April </t>
  </si>
  <si>
    <t>Precept (1st Instalment)</t>
  </si>
  <si>
    <t>Charges</t>
  </si>
  <si>
    <t>23rd May</t>
  </si>
  <si>
    <t>29th May</t>
  </si>
  <si>
    <t>Salary/Allowance</t>
  </si>
  <si>
    <t>30th May</t>
  </si>
  <si>
    <t>Internal Audit fee</t>
  </si>
  <si>
    <t>Robert Slaughter</t>
  </si>
  <si>
    <t>Insurance renewal</t>
  </si>
  <si>
    <t>31st May</t>
  </si>
  <si>
    <t>23rd June</t>
  </si>
  <si>
    <t>26th June</t>
  </si>
  <si>
    <t>APM expenses</t>
  </si>
  <si>
    <t>Interest</t>
  </si>
  <si>
    <t>TOTAL</t>
  </si>
  <si>
    <t>Grass Cutting 2043 &amp; 2047</t>
  </si>
  <si>
    <t>Bin Labels</t>
  </si>
  <si>
    <t>1st April 25</t>
  </si>
  <si>
    <t>23rd July</t>
  </si>
  <si>
    <t>25th July</t>
  </si>
  <si>
    <t>31st July</t>
  </si>
  <si>
    <t>Date:…..............................</t>
  </si>
  <si>
    <t>Date: …..............................</t>
  </si>
  <si>
    <t>26th Aug</t>
  </si>
  <si>
    <t>29th Aug</t>
  </si>
  <si>
    <t>NPTS</t>
  </si>
  <si>
    <t>Training</t>
  </si>
  <si>
    <t>HMRC</t>
  </si>
  <si>
    <t>First quarter tax</t>
  </si>
  <si>
    <t>Stationery</t>
  </si>
  <si>
    <t>Website support</t>
  </si>
  <si>
    <t>31st Aug</t>
  </si>
  <si>
    <t>Grass Cutting 2064 &amp; 2076</t>
  </si>
  <si>
    <t>BALANCE</t>
  </si>
  <si>
    <t>1st Sept</t>
  </si>
  <si>
    <t>VAT Refund</t>
  </si>
  <si>
    <t>23rd Sept</t>
  </si>
  <si>
    <t>29th Sept</t>
  </si>
  <si>
    <t>Autumn Seminar</t>
  </si>
  <si>
    <t>30th Sept</t>
  </si>
  <si>
    <t>Precept (2nd Instalment)</t>
  </si>
  <si>
    <t>Total</t>
  </si>
  <si>
    <t>22nd Oct</t>
  </si>
  <si>
    <t>Play Inspection Co,</t>
  </si>
  <si>
    <t>Annual Inspection</t>
  </si>
  <si>
    <t>Westcotec</t>
  </si>
  <si>
    <t>SAM Battery</t>
  </si>
  <si>
    <t>23rd Oct</t>
  </si>
  <si>
    <t>24th Oct</t>
  </si>
  <si>
    <t>31st Oct</t>
  </si>
  <si>
    <t>24th Nov</t>
  </si>
  <si>
    <t>30th Nov</t>
  </si>
  <si>
    <t>1st Dec</t>
  </si>
  <si>
    <t>Second Quarter tax</t>
  </si>
  <si>
    <t>Grass Cutting 2090 &amp; 2105</t>
  </si>
  <si>
    <t>ICO (DD)</t>
  </si>
  <si>
    <t>Information Comm fee</t>
  </si>
  <si>
    <t>23rd Dec</t>
  </si>
  <si>
    <t>24th Dec</t>
  </si>
  <si>
    <t>Erpingham Nursery</t>
  </si>
  <si>
    <t>Christmas Tree</t>
  </si>
  <si>
    <t>31st Dec</t>
  </si>
  <si>
    <t>23rd Jan</t>
  </si>
  <si>
    <t>27th Jan</t>
  </si>
  <si>
    <t>Defibrillator Pads</t>
  </si>
  <si>
    <t>31st Jan</t>
  </si>
  <si>
    <t>April</t>
  </si>
  <si>
    <t>May</t>
  </si>
  <si>
    <t>June</t>
  </si>
  <si>
    <t>Total First Quarter</t>
  </si>
  <si>
    <t>July</t>
  </si>
  <si>
    <t>August</t>
  </si>
  <si>
    <t>September</t>
  </si>
  <si>
    <t>Total Second Quarter</t>
  </si>
  <si>
    <t>October</t>
  </si>
  <si>
    <t>November</t>
  </si>
  <si>
    <t>December</t>
  </si>
  <si>
    <t>Total Third Quarter</t>
  </si>
  <si>
    <t>January</t>
  </si>
  <si>
    <t>February</t>
  </si>
  <si>
    <t>March</t>
  </si>
  <si>
    <t>Salary Gross</t>
  </si>
  <si>
    <t>Salary Net</t>
  </si>
  <si>
    <t>TOTAL:</t>
  </si>
  <si>
    <t>Total Fourth Quarter</t>
  </si>
  <si>
    <t>INGWORTH PARISH CCOUNCIL - CLERK'S TAX 2025-26</t>
  </si>
  <si>
    <t>CASH BOOK 1ST APRIL - 31st MARCH 2026</t>
  </si>
  <si>
    <t>Bank Reconciliation 31st March 2026</t>
  </si>
  <si>
    <t>17th Feb</t>
  </si>
  <si>
    <t>23rd Feb</t>
  </si>
  <si>
    <t>28th Feb</t>
  </si>
  <si>
    <t>Third Quarter Tax</t>
  </si>
  <si>
    <t>Spring Seminar</t>
  </si>
  <si>
    <t>4th Mar</t>
  </si>
  <si>
    <t>Salary/Allowance/Stationery</t>
  </si>
  <si>
    <t>23rd Mar</t>
  </si>
  <si>
    <t>25th Mar</t>
  </si>
  <si>
    <t>Tree Hopper</t>
  </si>
  <si>
    <t>Tree Work</t>
  </si>
  <si>
    <t>Microsoft</t>
  </si>
  <si>
    <t>s</t>
  </si>
  <si>
    <t>365 Software subscription</t>
  </si>
  <si>
    <t>31st Mar</t>
  </si>
  <si>
    <t>Grass Cutting 2134</t>
  </si>
  <si>
    <t>VAT Reclaim 01/04/25 - 31/03/26</t>
  </si>
  <si>
    <t>Invoice from</t>
  </si>
  <si>
    <t>Item</t>
  </si>
  <si>
    <t>Invoice to</t>
  </si>
  <si>
    <t xml:space="preserve">VAT No. </t>
  </si>
  <si>
    <t>Amount</t>
  </si>
  <si>
    <t xml:space="preserve"> </t>
  </si>
  <si>
    <t xml:space="preserve">Electricity </t>
  </si>
  <si>
    <t>Ingworth Parish Council</t>
  </si>
  <si>
    <t>Grass Cutting</t>
  </si>
  <si>
    <t>23rd August</t>
  </si>
  <si>
    <t>29th August</t>
  </si>
  <si>
    <t>Play Inspection Co.</t>
  </si>
  <si>
    <t>SAM Bracket</t>
  </si>
  <si>
    <t>23rd Nov</t>
  </si>
  <si>
    <t>Imperative Training</t>
  </si>
  <si>
    <t>Defib pads</t>
  </si>
  <si>
    <t>4th March</t>
  </si>
  <si>
    <t>23rd March</t>
  </si>
  <si>
    <t>25th March</t>
  </si>
  <si>
    <t xml:space="preserve">TreeHooper </t>
  </si>
  <si>
    <t>RESERVES</t>
  </si>
  <si>
    <t>Spend</t>
  </si>
  <si>
    <t>Transfer</t>
  </si>
  <si>
    <t>2024-25</t>
  </si>
  <si>
    <t>Playground</t>
  </si>
  <si>
    <t>Ear-marked Reserves</t>
  </si>
  <si>
    <t>General Reserve</t>
  </si>
  <si>
    <t>TOTAL RESERVES</t>
  </si>
  <si>
    <t>INGWORTH PARISH COUNCIL 2025-26</t>
  </si>
  <si>
    <t>2025-26</t>
  </si>
  <si>
    <t>Contingency (6 months precept)</t>
  </si>
  <si>
    <t>ASSET REGISTER as at 31st March 2026</t>
  </si>
  <si>
    <t>ITEM</t>
  </si>
  <si>
    <t>LOCATION</t>
  </si>
  <si>
    <t>RESPONSIBILTY</t>
  </si>
  <si>
    <t>Village Sign</t>
  </si>
  <si>
    <t>Village Green</t>
  </si>
  <si>
    <t>Clerk</t>
  </si>
  <si>
    <t>Clerk, Chairman, A councillor</t>
  </si>
  <si>
    <t>Playground Equipment 1</t>
  </si>
  <si>
    <t>Playground Equipment 2</t>
  </si>
  <si>
    <t>Laptop</t>
  </si>
  <si>
    <t>SAM 2</t>
  </si>
  <si>
    <t>Various locations</t>
  </si>
  <si>
    <t>2 councillors</t>
  </si>
  <si>
    <t>Bench</t>
  </si>
  <si>
    <t>Churchyard</t>
  </si>
  <si>
    <t>B Northey</t>
  </si>
  <si>
    <t>Defibrillator &amp; Cabinet</t>
  </si>
  <si>
    <t>Wall of Reading Room</t>
  </si>
  <si>
    <t>SAM  2 - battery</t>
  </si>
  <si>
    <t>SAM</t>
  </si>
  <si>
    <t>PURCHASE PRICE (ex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</si>
</sst>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6" fontId="0" fillId="0" borderId="0" xfId="0" applyNumberFormat="1"/>
    <xf numFmtId="0" fontId="2" fillId="0" borderId="0" xfId="0" applyFont="1"/>
    <xf numFmtId="0" fontId="0" fillId="0" borderId="0" xfId="0" quotePrefix="1"/>
    <xf numFmtId="0" fontId="0" fillId="0" borderId="1" xfId="0" applyBorder="1"/>
    <xf numFmtId="0" fontId="0" fillId="0" borderId="2" xfId="0" applyBorder="1"/>
    <xf numFmtId="4" fontId="0" fillId="0" borderId="0" xfId="0" applyNumberFormat="1"/>
    <xf numFmtId="0" fontId="3" fillId="0" borderId="0" xfId="0" applyFont="1"/>
    <xf numFmtId="0" fontId="4" fillId="0" borderId="0" xfId="0" applyFont="1"/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wrapText="1"/>
    </xf>
    <xf numFmtId="17" fontId="0" fillId="0" borderId="0" xfId="0" applyNumberFormat="1"/>
    <xf numFmtId="0" fontId="0" fillId="0" borderId="0" xfId="0" applyAlignment="1">
      <alignment wrapText="1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0" borderId="8" xfId="0" applyBorder="1"/>
    <xf numFmtId="0" fontId="0" fillId="0" borderId="2" xfId="0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4" xfId="0" applyBorder="1" applyAlignment="1">
      <alignment wrapText="1"/>
    </xf>
    <xf numFmtId="0" fontId="0" fillId="0" borderId="3" xfId="0" applyBorder="1" applyAlignment="1">
      <alignment wrapText="1"/>
    </xf>
    <xf numFmtId="0" fontId="0" fillId="2" borderId="3" xfId="0" applyFill="1" applyBorder="1"/>
    <xf numFmtId="0" fontId="0" fillId="0" borderId="15" xfId="0" applyBorder="1"/>
    <xf numFmtId="0" fontId="1" fillId="0" borderId="1" xfId="0" applyFont="1" applyBorder="1"/>
    <xf numFmtId="0" fontId="0" fillId="0" borderId="16" xfId="0" applyBorder="1"/>
    <xf numFmtId="0" fontId="0" fillId="0" borderId="9" xfId="0" applyBorder="1"/>
    <xf numFmtId="0" fontId="5" fillId="0" borderId="10" xfId="0" applyFont="1" applyBorder="1" applyAlignment="1">
      <alignment wrapText="1"/>
    </xf>
    <xf numFmtId="0" fontId="1" fillId="0" borderId="3" xfId="0" applyFont="1" applyBorder="1"/>
    <xf numFmtId="0" fontId="0" fillId="0" borderId="13" xfId="0" applyBorder="1" applyAlignment="1">
      <alignment wrapText="1"/>
    </xf>
    <xf numFmtId="0" fontId="0" fillId="0" borderId="17" xfId="0" applyBorder="1"/>
    <xf numFmtId="0" fontId="1" fillId="0" borderId="18" xfId="0" applyFont="1" applyBorder="1"/>
    <xf numFmtId="0" fontId="0" fillId="0" borderId="10" xfId="0" applyBorder="1"/>
    <xf numFmtId="0" fontId="0" fillId="0" borderId="20" xfId="0" applyBorder="1"/>
    <xf numFmtId="0" fontId="0" fillId="0" borderId="21" xfId="0" applyBorder="1"/>
    <xf numFmtId="0" fontId="1" fillId="0" borderId="23" xfId="0" applyFont="1" applyBorder="1"/>
    <xf numFmtId="0" fontId="1" fillId="0" borderId="24" xfId="0" applyFont="1" applyBorder="1"/>
    <xf numFmtId="0" fontId="0" fillId="0" borderId="23" xfId="0" applyBorder="1"/>
    <xf numFmtId="0" fontId="0" fillId="0" borderId="19" xfId="0" applyBorder="1"/>
    <xf numFmtId="0" fontId="1" fillId="0" borderId="9" xfId="0" applyFont="1" applyBorder="1"/>
    <xf numFmtId="0" fontId="1" fillId="0" borderId="10" xfId="0" applyFont="1" applyBorder="1"/>
    <xf numFmtId="0" fontId="1" fillId="0" borderId="4" xfId="0" applyFont="1" applyBorder="1" applyAlignment="1">
      <alignment wrapText="1"/>
    </xf>
    <xf numFmtId="0" fontId="0" fillId="4" borderId="3" xfId="0" applyFill="1" applyBorder="1"/>
    <xf numFmtId="0" fontId="1" fillId="0" borderId="11" xfId="0" applyFont="1" applyBorder="1"/>
    <xf numFmtId="0" fontId="0" fillId="0" borderId="26" xfId="0" applyBorder="1"/>
    <xf numFmtId="0" fontId="1" fillId="0" borderId="12" xfId="0" applyFont="1" applyBorder="1" applyAlignment="1">
      <alignment wrapText="1"/>
    </xf>
    <xf numFmtId="0" fontId="1" fillId="0" borderId="29" xfId="0" applyFont="1" applyBorder="1"/>
    <xf numFmtId="0" fontId="1" fillId="0" borderId="6" xfId="0" applyFont="1" applyBorder="1"/>
    <xf numFmtId="0" fontId="0" fillId="3" borderId="3" xfId="0" applyFill="1" applyBorder="1"/>
    <xf numFmtId="0" fontId="0" fillId="5" borderId="28" xfId="0" applyFill="1" applyBorder="1"/>
    <xf numFmtId="0" fontId="0" fillId="5" borderId="25" xfId="0" applyFill="1" applyBorder="1"/>
    <xf numFmtId="0" fontId="0" fillId="5" borderId="25" xfId="0" applyFill="1" applyBorder="1" applyAlignment="1">
      <alignment wrapText="1"/>
    </xf>
    <xf numFmtId="0" fontId="0" fillId="5" borderId="8" xfId="0" applyFill="1" applyBorder="1"/>
    <xf numFmtId="0" fontId="0" fillId="5" borderId="22" xfId="0" applyFill="1" applyBorder="1"/>
    <xf numFmtId="0" fontId="0" fillId="6" borderId="7" xfId="0" applyFill="1" applyBorder="1"/>
    <xf numFmtId="0" fontId="0" fillId="6" borderId="27" xfId="0" applyFill="1" applyBorder="1"/>
    <xf numFmtId="0" fontId="0" fillId="6" borderId="8" xfId="0" applyFill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0" fillId="7" borderId="3" xfId="0" applyFill="1" applyBorder="1"/>
    <xf numFmtId="0" fontId="0" fillId="0" borderId="30" xfId="0" applyBorder="1"/>
    <xf numFmtId="0" fontId="0" fillId="0" borderId="3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C4C15-973B-450B-AC0B-8C6312585D0C}">
  <dimension ref="A1:E27"/>
  <sheetViews>
    <sheetView workbookViewId="0">
      <selection activeCell="K5" sqref="K5"/>
    </sheetView>
  </sheetViews>
  <sheetFormatPr defaultRowHeight="14.5" x14ac:dyDescent="0.35"/>
  <cols>
    <col min="1" max="1" width="25" customWidth="1"/>
  </cols>
  <sheetData>
    <row r="1" spans="1:5" x14ac:dyDescent="0.35">
      <c r="A1" s="1" t="s">
        <v>130</v>
      </c>
    </row>
    <row r="2" spans="1:5" x14ac:dyDescent="0.35">
      <c r="A2" s="1"/>
    </row>
    <row r="3" spans="1:5" ht="29" x14ac:dyDescent="0.35">
      <c r="C3" s="62" t="s">
        <v>126</v>
      </c>
      <c r="D3" s="1" t="s">
        <v>35</v>
      </c>
      <c r="E3" s="1" t="s">
        <v>127</v>
      </c>
    </row>
    <row r="6" spans="1:5" x14ac:dyDescent="0.35">
      <c r="A6" s="61">
        <v>2026</v>
      </c>
      <c r="B6" s="4"/>
      <c r="C6" s="4"/>
    </row>
    <row r="7" spans="1:5" x14ac:dyDescent="0.35">
      <c r="A7" t="s">
        <v>111</v>
      </c>
      <c r="C7">
        <v>135.03</v>
      </c>
      <c r="D7">
        <v>27</v>
      </c>
      <c r="E7">
        <v>108.03</v>
      </c>
    </row>
    <row r="8" spans="1:5" x14ac:dyDescent="0.35">
      <c r="A8" t="s">
        <v>112</v>
      </c>
      <c r="C8">
        <v>135.03</v>
      </c>
      <c r="D8">
        <v>27</v>
      </c>
      <c r="E8">
        <v>108.03</v>
      </c>
    </row>
    <row r="9" spans="1:5" x14ac:dyDescent="0.35">
      <c r="A9" t="s">
        <v>113</v>
      </c>
      <c r="C9">
        <v>135.03</v>
      </c>
      <c r="D9">
        <v>27</v>
      </c>
      <c r="E9">
        <v>108.03</v>
      </c>
    </row>
    <row r="10" spans="1:5" x14ac:dyDescent="0.35">
      <c r="A10" s="1" t="s">
        <v>114</v>
      </c>
      <c r="B10" s="1"/>
      <c r="C10" s="1"/>
      <c r="D10" s="29">
        <f>SUM(D7:D9)</f>
        <v>81</v>
      </c>
    </row>
    <row r="11" spans="1:5" x14ac:dyDescent="0.35">
      <c r="A11" s="1"/>
      <c r="B11" s="1"/>
      <c r="C11" s="1"/>
      <c r="D11" s="1"/>
    </row>
    <row r="12" spans="1:5" x14ac:dyDescent="0.35">
      <c r="A12" t="s">
        <v>115</v>
      </c>
      <c r="C12">
        <v>135.03</v>
      </c>
      <c r="D12">
        <v>27</v>
      </c>
      <c r="E12">
        <v>108.03</v>
      </c>
    </row>
    <row r="13" spans="1:5" x14ac:dyDescent="0.35">
      <c r="A13" t="s">
        <v>116</v>
      </c>
      <c r="C13">
        <v>156.69</v>
      </c>
      <c r="D13">
        <v>31.2</v>
      </c>
      <c r="E13">
        <v>125.49</v>
      </c>
    </row>
    <row r="14" spans="1:5" x14ac:dyDescent="0.35">
      <c r="A14" s="13" t="s">
        <v>117</v>
      </c>
      <c r="C14">
        <v>139.36000000000001</v>
      </c>
      <c r="D14">
        <v>28</v>
      </c>
      <c r="E14">
        <v>111.36</v>
      </c>
    </row>
    <row r="15" spans="1:5" x14ac:dyDescent="0.35">
      <c r="A15" s="1" t="s">
        <v>118</v>
      </c>
      <c r="D15" s="29">
        <f>SUM(D12:D14)</f>
        <v>86.2</v>
      </c>
    </row>
    <row r="17" spans="1:5" x14ac:dyDescent="0.35">
      <c r="A17" t="s">
        <v>119</v>
      </c>
      <c r="C17">
        <v>139.36000000000001</v>
      </c>
      <c r="D17">
        <v>27.8</v>
      </c>
      <c r="E17">
        <v>111.56</v>
      </c>
    </row>
    <row r="18" spans="1:5" x14ac:dyDescent="0.35">
      <c r="A18" t="s">
        <v>120</v>
      </c>
      <c r="C18">
        <v>139.36000000000001</v>
      </c>
      <c r="D18">
        <v>27.8</v>
      </c>
      <c r="E18">
        <v>111.56</v>
      </c>
    </row>
    <row r="19" spans="1:5" x14ac:dyDescent="0.35">
      <c r="A19" t="s">
        <v>121</v>
      </c>
      <c r="C19">
        <v>139.36000000000001</v>
      </c>
      <c r="D19">
        <v>28</v>
      </c>
      <c r="E19">
        <v>111.36</v>
      </c>
    </row>
    <row r="20" spans="1:5" x14ac:dyDescent="0.35">
      <c r="A20" s="1" t="s">
        <v>122</v>
      </c>
      <c r="D20" s="29">
        <f>SUM(D17:D19)</f>
        <v>83.6</v>
      </c>
    </row>
    <row r="22" spans="1:5" x14ac:dyDescent="0.35">
      <c r="A22" t="s">
        <v>123</v>
      </c>
      <c r="C22">
        <v>139.36000000000001</v>
      </c>
      <c r="D22">
        <v>27.8</v>
      </c>
      <c r="E22">
        <v>111.56</v>
      </c>
    </row>
    <row r="23" spans="1:5" x14ac:dyDescent="0.35">
      <c r="A23" t="s">
        <v>124</v>
      </c>
      <c r="C23">
        <v>139.36000000000001</v>
      </c>
      <c r="D23">
        <v>27.8</v>
      </c>
      <c r="E23">
        <v>111.56</v>
      </c>
    </row>
    <row r="24" spans="1:5" x14ac:dyDescent="0.35">
      <c r="A24" t="s">
        <v>125</v>
      </c>
    </row>
    <row r="25" spans="1:5" x14ac:dyDescent="0.35">
      <c r="A25" s="1" t="s">
        <v>129</v>
      </c>
      <c r="D25" s="29"/>
    </row>
    <row r="26" spans="1:5" x14ac:dyDescent="0.35">
      <c r="A26" s="1"/>
    </row>
    <row r="27" spans="1:5" x14ac:dyDescent="0.35">
      <c r="A27" t="s">
        <v>128</v>
      </c>
    </row>
  </sheetData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6"/>
  <sheetViews>
    <sheetView topLeftCell="A66" zoomScaleNormal="100" workbookViewId="0">
      <selection activeCell="G79" sqref="G79"/>
    </sheetView>
  </sheetViews>
  <sheetFormatPr defaultRowHeight="14.5" x14ac:dyDescent="0.35"/>
  <cols>
    <col min="2" max="2" width="10.81640625" customWidth="1"/>
    <col min="3" max="3" width="8.90625" customWidth="1"/>
    <col min="4" max="4" width="9.1796875" customWidth="1"/>
    <col min="5" max="5" width="11.08984375" customWidth="1"/>
    <col min="6" max="6" width="17.1796875" customWidth="1"/>
    <col min="7" max="7" width="25.1796875" customWidth="1"/>
    <col min="8" max="8" width="7.7265625" customWidth="1"/>
    <col min="9" max="10" width="8" customWidth="1"/>
    <col min="11" max="11" width="8.7265625" customWidth="1"/>
    <col min="12" max="12" width="8.36328125" customWidth="1"/>
    <col min="13" max="13" width="6.81640625" customWidth="1"/>
    <col min="14" max="14" width="8.6328125" customWidth="1"/>
    <col min="15" max="15" width="8.26953125" customWidth="1"/>
    <col min="16" max="16" width="8.453125" customWidth="1"/>
    <col min="17" max="17" width="8.1796875" customWidth="1"/>
    <col min="18" max="18" width="7.81640625" customWidth="1"/>
  </cols>
  <sheetData>
    <row r="1" spans="1:18" x14ac:dyDescent="0.35">
      <c r="B1" s="1" t="s">
        <v>0</v>
      </c>
      <c r="C1" s="1"/>
      <c r="D1" s="1"/>
      <c r="E1" s="1"/>
      <c r="F1" s="1"/>
    </row>
    <row r="2" spans="1:18" ht="15" thickBot="1" x14ac:dyDescent="0.4">
      <c r="B2" s="1" t="s">
        <v>131</v>
      </c>
      <c r="C2" s="1"/>
      <c r="D2" s="1"/>
      <c r="E2" s="1"/>
      <c r="F2" s="1"/>
    </row>
    <row r="3" spans="1:18" x14ac:dyDescent="0.35">
      <c r="H3" s="35" t="s">
        <v>10</v>
      </c>
      <c r="I3" s="39"/>
      <c r="J3" s="50"/>
      <c r="K3" s="39" t="s">
        <v>11</v>
      </c>
      <c r="L3" s="39"/>
      <c r="M3" s="40"/>
      <c r="N3" s="41"/>
      <c r="O3" s="41"/>
      <c r="P3" s="41"/>
      <c r="Q3" s="41"/>
      <c r="R3" s="42"/>
    </row>
    <row r="4" spans="1:18" ht="43.5" x14ac:dyDescent="0.35">
      <c r="A4" s="32" t="s">
        <v>3</v>
      </c>
      <c r="B4" s="32" t="s">
        <v>1</v>
      </c>
      <c r="C4" s="32" t="s">
        <v>12</v>
      </c>
      <c r="D4" s="32" t="s">
        <v>13</v>
      </c>
      <c r="E4" s="32" t="s">
        <v>22</v>
      </c>
      <c r="F4" s="32" t="s">
        <v>14</v>
      </c>
      <c r="G4" s="28" t="s">
        <v>15</v>
      </c>
      <c r="H4" s="43" t="s">
        <v>5</v>
      </c>
      <c r="I4" s="47" t="s">
        <v>16</v>
      </c>
      <c r="J4" s="51" t="s">
        <v>86</v>
      </c>
      <c r="K4" s="49" t="s">
        <v>37</v>
      </c>
      <c r="L4" s="45" t="s">
        <v>35</v>
      </c>
      <c r="M4" s="45" t="s">
        <v>18</v>
      </c>
      <c r="N4" s="45" t="s">
        <v>19</v>
      </c>
      <c r="O4" s="45" t="s">
        <v>9</v>
      </c>
      <c r="P4" s="45" t="s">
        <v>20</v>
      </c>
      <c r="Q4" s="45" t="s">
        <v>8</v>
      </c>
      <c r="R4" s="44" t="s">
        <v>17</v>
      </c>
    </row>
    <row r="5" spans="1:18" x14ac:dyDescent="0.35">
      <c r="A5" s="10"/>
      <c r="B5" s="10" t="s">
        <v>62</v>
      </c>
      <c r="C5" s="10"/>
      <c r="D5" s="10"/>
      <c r="E5" s="10">
        <v>871.81</v>
      </c>
      <c r="F5" s="10" t="s">
        <v>24</v>
      </c>
      <c r="G5" s="5" t="s">
        <v>23</v>
      </c>
      <c r="H5" s="30"/>
      <c r="I5" s="20"/>
      <c r="J5" s="16"/>
      <c r="K5" s="21"/>
      <c r="L5" s="11"/>
      <c r="M5" s="11"/>
      <c r="N5" s="11"/>
      <c r="O5" s="11"/>
      <c r="P5" s="11"/>
      <c r="Q5" s="12"/>
      <c r="R5" s="36"/>
    </row>
    <row r="6" spans="1:18" x14ac:dyDescent="0.35">
      <c r="A6" s="10"/>
      <c r="B6" s="10"/>
      <c r="C6" s="10"/>
      <c r="D6" s="10"/>
      <c r="E6" s="10">
        <v>8922.82</v>
      </c>
      <c r="F6" s="10" t="s">
        <v>24</v>
      </c>
      <c r="G6" s="5" t="s">
        <v>25</v>
      </c>
      <c r="H6" s="30"/>
      <c r="I6" s="20"/>
      <c r="J6" s="16"/>
      <c r="K6" s="21"/>
      <c r="L6" s="11"/>
      <c r="M6" s="11"/>
      <c r="N6" s="11"/>
      <c r="O6" s="11"/>
      <c r="P6" s="11"/>
      <c r="Q6" s="12"/>
      <c r="R6" s="36"/>
    </row>
    <row r="7" spans="1:18" ht="15" thickBot="1" x14ac:dyDescent="0.4">
      <c r="A7" s="10"/>
      <c r="B7" s="10"/>
      <c r="C7" s="10"/>
      <c r="D7" s="10"/>
      <c r="E7" s="27">
        <f>SUM(E5:E6)</f>
        <v>9794.6299999999992</v>
      </c>
      <c r="F7" s="10" t="s">
        <v>59</v>
      </c>
      <c r="G7" s="5"/>
      <c r="H7" s="30"/>
      <c r="I7" s="20"/>
      <c r="J7" s="16"/>
      <c r="K7" s="21"/>
      <c r="L7" s="11"/>
      <c r="M7" s="11"/>
      <c r="N7" s="11"/>
      <c r="O7" s="11"/>
      <c r="P7" s="11"/>
      <c r="Q7" s="12"/>
      <c r="R7" s="36"/>
    </row>
    <row r="8" spans="1:18" ht="15" thickTop="1" x14ac:dyDescent="0.35">
      <c r="A8" s="63">
        <v>1</v>
      </c>
      <c r="B8" s="10" t="s">
        <v>21</v>
      </c>
      <c r="C8" s="10">
        <v>0</v>
      </c>
      <c r="D8" s="10">
        <v>65</v>
      </c>
      <c r="E8" s="11">
        <v>9729.6299999999992</v>
      </c>
      <c r="F8" s="10" t="s">
        <v>2</v>
      </c>
      <c r="G8" s="5" t="s">
        <v>38</v>
      </c>
      <c r="H8" s="30">
        <v>0</v>
      </c>
      <c r="I8" s="20">
        <v>0</v>
      </c>
      <c r="J8" s="16">
        <v>0</v>
      </c>
      <c r="K8" s="2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2">
        <v>0</v>
      </c>
      <c r="R8" s="36">
        <v>65</v>
      </c>
    </row>
    <row r="9" spans="1:18" x14ac:dyDescent="0.35">
      <c r="A9" s="63">
        <v>2</v>
      </c>
      <c r="B9" s="10" t="s">
        <v>39</v>
      </c>
      <c r="C9" s="10">
        <v>0</v>
      </c>
      <c r="D9" s="10">
        <v>96.74</v>
      </c>
      <c r="E9" s="10">
        <v>9632.89</v>
      </c>
      <c r="F9" s="10" t="s">
        <v>7</v>
      </c>
      <c r="G9" s="5" t="s">
        <v>40</v>
      </c>
      <c r="H9" s="30">
        <v>0</v>
      </c>
      <c r="I9" s="20">
        <v>0</v>
      </c>
      <c r="J9" s="16">
        <v>0</v>
      </c>
      <c r="K9" s="2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2">
        <v>0</v>
      </c>
      <c r="R9" s="36">
        <v>96.74</v>
      </c>
    </row>
    <row r="10" spans="1:18" x14ac:dyDescent="0.35">
      <c r="A10" s="63">
        <v>3</v>
      </c>
      <c r="B10" s="10" t="s">
        <v>41</v>
      </c>
      <c r="C10" s="10">
        <v>0</v>
      </c>
      <c r="D10" s="10">
        <v>12.28</v>
      </c>
      <c r="E10" s="10">
        <v>9620.61</v>
      </c>
      <c r="F10" s="10" t="s">
        <v>42</v>
      </c>
      <c r="G10" s="5" t="s">
        <v>43</v>
      </c>
      <c r="H10" s="30">
        <v>0</v>
      </c>
      <c r="I10" s="20">
        <v>0</v>
      </c>
      <c r="J10" s="16">
        <v>0</v>
      </c>
      <c r="K10" s="21">
        <v>0</v>
      </c>
      <c r="L10" s="11">
        <v>0</v>
      </c>
      <c r="M10" s="11">
        <v>0</v>
      </c>
      <c r="N10" s="11">
        <v>0</v>
      </c>
      <c r="O10" s="11">
        <v>12.28</v>
      </c>
      <c r="P10" s="11">
        <v>0</v>
      </c>
      <c r="Q10" s="12">
        <v>0</v>
      </c>
      <c r="R10" s="36">
        <v>0</v>
      </c>
    </row>
    <row r="11" spans="1:18" x14ac:dyDescent="0.35">
      <c r="A11" s="63">
        <v>4</v>
      </c>
      <c r="B11" s="10" t="s">
        <v>44</v>
      </c>
      <c r="C11" s="10">
        <v>0</v>
      </c>
      <c r="D11" s="10">
        <v>108.03</v>
      </c>
      <c r="E11" s="10">
        <v>9512.58</v>
      </c>
      <c r="F11" s="10" t="s">
        <v>4</v>
      </c>
      <c r="G11" s="5" t="s">
        <v>49</v>
      </c>
      <c r="H11" s="30">
        <v>0</v>
      </c>
      <c r="I11" s="20">
        <v>0</v>
      </c>
      <c r="J11" s="16">
        <v>0</v>
      </c>
      <c r="K11" s="21">
        <v>108.03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2">
        <v>0</v>
      </c>
      <c r="R11" s="36">
        <v>0</v>
      </c>
    </row>
    <row r="12" spans="1:18" x14ac:dyDescent="0.35">
      <c r="A12" s="63">
        <v>5</v>
      </c>
      <c r="B12" s="10" t="s">
        <v>26</v>
      </c>
      <c r="C12" s="10">
        <v>1420</v>
      </c>
      <c r="D12" s="10">
        <v>0</v>
      </c>
      <c r="E12" s="10">
        <v>10932.58</v>
      </c>
      <c r="F12" s="10" t="s">
        <v>2</v>
      </c>
      <c r="G12" s="5" t="s">
        <v>45</v>
      </c>
      <c r="H12" s="30">
        <v>1420</v>
      </c>
      <c r="I12" s="20">
        <v>0</v>
      </c>
      <c r="J12" s="16">
        <v>1420</v>
      </c>
      <c r="K12" s="2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2">
        <v>0</v>
      </c>
      <c r="R12" s="36">
        <v>0</v>
      </c>
    </row>
    <row r="13" spans="1:18" x14ac:dyDescent="0.35">
      <c r="A13" s="63">
        <v>6</v>
      </c>
      <c r="B13" s="10" t="s">
        <v>26</v>
      </c>
      <c r="C13" s="10">
        <v>0</v>
      </c>
      <c r="D13" s="10">
        <v>6</v>
      </c>
      <c r="E13" s="10">
        <v>10926.58</v>
      </c>
      <c r="F13" s="10" t="s">
        <v>30</v>
      </c>
      <c r="G13" s="5" t="s">
        <v>46</v>
      </c>
      <c r="H13" s="30">
        <v>0</v>
      </c>
      <c r="I13" s="20">
        <v>0</v>
      </c>
      <c r="J13" s="16">
        <v>0</v>
      </c>
      <c r="K13" s="2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2">
        <v>6</v>
      </c>
      <c r="R13" s="36">
        <v>0</v>
      </c>
    </row>
    <row r="14" spans="1:18" x14ac:dyDescent="0.35">
      <c r="A14" s="63">
        <v>7</v>
      </c>
      <c r="B14" s="10" t="s">
        <v>47</v>
      </c>
      <c r="C14" s="10">
        <v>0</v>
      </c>
      <c r="D14" s="10">
        <v>8.35</v>
      </c>
      <c r="E14" s="10">
        <v>10918.23</v>
      </c>
      <c r="F14" s="10" t="s">
        <v>42</v>
      </c>
      <c r="G14" s="5" t="s">
        <v>43</v>
      </c>
      <c r="H14" s="30">
        <v>0</v>
      </c>
      <c r="I14" s="20">
        <v>0</v>
      </c>
      <c r="J14" s="16">
        <v>0</v>
      </c>
      <c r="K14" s="21">
        <v>0</v>
      </c>
      <c r="L14" s="11">
        <v>0</v>
      </c>
      <c r="M14" s="11">
        <v>0</v>
      </c>
      <c r="N14" s="11">
        <v>0</v>
      </c>
      <c r="O14" s="11">
        <v>8.35</v>
      </c>
      <c r="P14" s="11">
        <v>0</v>
      </c>
      <c r="Q14" s="12">
        <v>0</v>
      </c>
      <c r="R14" s="36">
        <v>0</v>
      </c>
    </row>
    <row r="15" spans="1:18" x14ac:dyDescent="0.35">
      <c r="A15" s="63">
        <v>8</v>
      </c>
      <c r="B15" s="10" t="s">
        <v>48</v>
      </c>
      <c r="C15" s="10">
        <v>0</v>
      </c>
      <c r="D15" s="10">
        <v>131.27000000000001</v>
      </c>
      <c r="E15" s="10">
        <v>10786.96</v>
      </c>
      <c r="F15" s="10" t="s">
        <v>4</v>
      </c>
      <c r="G15" s="5" t="s">
        <v>49</v>
      </c>
      <c r="H15" s="30">
        <v>0</v>
      </c>
      <c r="I15" s="20">
        <v>0</v>
      </c>
      <c r="J15" s="16">
        <v>0</v>
      </c>
      <c r="K15" s="21">
        <v>108.03</v>
      </c>
      <c r="L15" s="11">
        <v>0</v>
      </c>
      <c r="M15" s="11">
        <v>23.24</v>
      </c>
      <c r="N15" s="11">
        <v>0</v>
      </c>
      <c r="O15" s="11">
        <v>0</v>
      </c>
      <c r="P15" s="11">
        <v>0</v>
      </c>
      <c r="Q15" s="12">
        <v>0</v>
      </c>
      <c r="R15" s="36">
        <v>0</v>
      </c>
    </row>
    <row r="16" spans="1:18" x14ac:dyDescent="0.35">
      <c r="A16" s="63">
        <v>9</v>
      </c>
      <c r="B16" s="10" t="s">
        <v>50</v>
      </c>
      <c r="C16" s="10">
        <v>0</v>
      </c>
      <c r="D16" s="10">
        <v>28.73</v>
      </c>
      <c r="E16" s="10">
        <v>10758.23</v>
      </c>
      <c r="F16" s="10" t="s">
        <v>4</v>
      </c>
      <c r="G16" s="5" t="s">
        <v>61</v>
      </c>
      <c r="H16" s="30">
        <v>0</v>
      </c>
      <c r="I16" s="20">
        <v>0</v>
      </c>
      <c r="J16" s="16">
        <v>0</v>
      </c>
      <c r="K16" s="2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2">
        <v>0</v>
      </c>
      <c r="R16" s="36">
        <v>28.73</v>
      </c>
    </row>
    <row r="17" spans="1:18" x14ac:dyDescent="0.35">
      <c r="A17" s="63">
        <v>10</v>
      </c>
      <c r="B17" s="10" t="s">
        <v>50</v>
      </c>
      <c r="C17" s="10">
        <v>0</v>
      </c>
      <c r="D17" s="10">
        <v>50</v>
      </c>
      <c r="E17" s="10">
        <v>10708.23</v>
      </c>
      <c r="F17" s="10" t="s">
        <v>27</v>
      </c>
      <c r="G17" s="5" t="s">
        <v>51</v>
      </c>
      <c r="H17" s="30">
        <v>0</v>
      </c>
      <c r="I17" s="20">
        <v>0</v>
      </c>
      <c r="J17" s="16">
        <v>0</v>
      </c>
      <c r="K17" s="2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2">
        <v>0</v>
      </c>
      <c r="R17" s="36">
        <v>50</v>
      </c>
    </row>
    <row r="18" spans="1:18" x14ac:dyDescent="0.35">
      <c r="A18" s="63">
        <v>11</v>
      </c>
      <c r="B18" s="10" t="s">
        <v>50</v>
      </c>
      <c r="C18" s="10">
        <v>0</v>
      </c>
      <c r="D18" s="10">
        <v>120</v>
      </c>
      <c r="E18" s="10">
        <v>10588.23</v>
      </c>
      <c r="F18" s="10" t="s">
        <v>52</v>
      </c>
      <c r="G18" s="5" t="s">
        <v>60</v>
      </c>
      <c r="H18" s="30">
        <v>0</v>
      </c>
      <c r="I18" s="20">
        <v>0</v>
      </c>
      <c r="J18" s="16">
        <v>0</v>
      </c>
      <c r="K18" s="21">
        <v>0</v>
      </c>
      <c r="L18" s="11">
        <v>0</v>
      </c>
      <c r="M18" s="11">
        <v>0</v>
      </c>
      <c r="N18" s="11">
        <v>120</v>
      </c>
      <c r="O18" s="11">
        <v>0</v>
      </c>
      <c r="P18" s="11">
        <v>0</v>
      </c>
      <c r="Q18" s="12">
        <v>0</v>
      </c>
      <c r="R18" s="36">
        <v>0</v>
      </c>
    </row>
    <row r="19" spans="1:18" x14ac:dyDescent="0.35">
      <c r="A19" s="63">
        <v>12</v>
      </c>
      <c r="B19" s="10" t="s">
        <v>50</v>
      </c>
      <c r="C19" s="10">
        <v>0</v>
      </c>
      <c r="D19" s="10">
        <v>214</v>
      </c>
      <c r="E19" s="10">
        <v>10374.23</v>
      </c>
      <c r="F19" s="10" t="s">
        <v>6</v>
      </c>
      <c r="G19" s="5" t="s">
        <v>53</v>
      </c>
      <c r="H19" s="30">
        <v>0</v>
      </c>
      <c r="I19" s="20">
        <v>0</v>
      </c>
      <c r="J19" s="16">
        <v>0</v>
      </c>
      <c r="K19" s="2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2">
        <v>0</v>
      </c>
      <c r="R19" s="36">
        <v>214</v>
      </c>
    </row>
    <row r="20" spans="1:18" x14ac:dyDescent="0.35">
      <c r="A20" s="63">
        <v>13</v>
      </c>
      <c r="B20" s="10" t="s">
        <v>54</v>
      </c>
      <c r="C20" s="10">
        <v>0</v>
      </c>
      <c r="D20" s="10">
        <v>6</v>
      </c>
      <c r="E20" s="10">
        <v>10368.23</v>
      </c>
      <c r="F20" s="10" t="s">
        <v>30</v>
      </c>
      <c r="G20" s="5" t="s">
        <v>46</v>
      </c>
      <c r="H20" s="30">
        <v>0</v>
      </c>
      <c r="I20" s="20">
        <v>0</v>
      </c>
      <c r="J20" s="16">
        <v>0</v>
      </c>
      <c r="K20" s="2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2">
        <v>6</v>
      </c>
      <c r="R20" s="36">
        <v>0</v>
      </c>
    </row>
    <row r="21" spans="1:18" x14ac:dyDescent="0.35">
      <c r="A21" s="63">
        <v>14</v>
      </c>
      <c r="B21" s="10" t="s">
        <v>55</v>
      </c>
      <c r="C21" s="10">
        <v>0</v>
      </c>
      <c r="D21" s="10">
        <v>8.59</v>
      </c>
      <c r="E21" s="10">
        <v>10359.64</v>
      </c>
      <c r="F21" s="10" t="s">
        <v>42</v>
      </c>
      <c r="G21" s="5" t="s">
        <v>43</v>
      </c>
      <c r="H21" s="30">
        <v>0</v>
      </c>
      <c r="I21" s="20">
        <v>0</v>
      </c>
      <c r="J21" s="16">
        <v>0</v>
      </c>
      <c r="K21" s="21">
        <v>0</v>
      </c>
      <c r="L21" s="11">
        <v>0</v>
      </c>
      <c r="M21" s="11">
        <v>0</v>
      </c>
      <c r="N21" s="11">
        <v>0</v>
      </c>
      <c r="O21" s="11">
        <v>8.59</v>
      </c>
      <c r="P21" s="11">
        <v>0</v>
      </c>
      <c r="Q21" s="12">
        <v>0</v>
      </c>
      <c r="R21" s="36">
        <v>0</v>
      </c>
    </row>
    <row r="22" spans="1:18" x14ac:dyDescent="0.35">
      <c r="A22" s="63">
        <v>15</v>
      </c>
      <c r="B22" s="10" t="s">
        <v>28</v>
      </c>
      <c r="C22" s="10">
        <v>0</v>
      </c>
      <c r="D22" s="10">
        <v>119.65</v>
      </c>
      <c r="E22" s="10">
        <v>10239.99</v>
      </c>
      <c r="F22" s="10" t="s">
        <v>4</v>
      </c>
      <c r="G22" s="5" t="s">
        <v>49</v>
      </c>
      <c r="H22" s="30">
        <v>0</v>
      </c>
      <c r="I22" s="20">
        <v>0</v>
      </c>
      <c r="J22" s="16">
        <v>0</v>
      </c>
      <c r="K22" s="21">
        <v>108.03</v>
      </c>
      <c r="L22" s="11">
        <v>0</v>
      </c>
      <c r="M22" s="11">
        <v>11.62</v>
      </c>
      <c r="N22" s="11">
        <v>0</v>
      </c>
      <c r="O22" s="11">
        <v>0</v>
      </c>
      <c r="P22" s="11">
        <v>0</v>
      </c>
      <c r="Q22" s="12">
        <v>0</v>
      </c>
      <c r="R22" s="36">
        <v>0</v>
      </c>
    </row>
    <row r="23" spans="1:18" x14ac:dyDescent="0.35">
      <c r="A23" s="63">
        <v>16</v>
      </c>
      <c r="B23" s="10" t="s">
        <v>56</v>
      </c>
      <c r="C23" s="10">
        <v>0</v>
      </c>
      <c r="D23" s="5">
        <v>44.92</v>
      </c>
      <c r="E23" s="10">
        <v>10195.07</v>
      </c>
      <c r="F23" s="10" t="s">
        <v>34</v>
      </c>
      <c r="G23" s="29" t="s">
        <v>57</v>
      </c>
      <c r="H23" s="30">
        <v>0</v>
      </c>
      <c r="I23" s="20">
        <v>0</v>
      </c>
      <c r="J23" s="16">
        <v>0</v>
      </c>
      <c r="K23" s="2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2">
        <v>0</v>
      </c>
      <c r="R23" s="36">
        <v>44.92</v>
      </c>
    </row>
    <row r="24" spans="1:18" x14ac:dyDescent="0.35">
      <c r="A24" s="63">
        <v>17</v>
      </c>
      <c r="B24" s="10" t="s">
        <v>29</v>
      </c>
      <c r="C24" s="10">
        <v>0</v>
      </c>
      <c r="D24" s="5">
        <v>6</v>
      </c>
      <c r="E24" s="10">
        <v>10189.07</v>
      </c>
      <c r="F24" s="10" t="s">
        <v>30</v>
      </c>
      <c r="G24" s="29" t="s">
        <v>46</v>
      </c>
      <c r="H24" s="30">
        <v>0</v>
      </c>
      <c r="I24" s="20">
        <v>0</v>
      </c>
      <c r="J24" s="16">
        <v>0</v>
      </c>
      <c r="K24" s="2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2">
        <v>6</v>
      </c>
      <c r="R24" s="36">
        <v>0</v>
      </c>
    </row>
    <row r="25" spans="1:18" x14ac:dyDescent="0.35">
      <c r="A25" s="63">
        <v>18</v>
      </c>
      <c r="B25" s="10" t="s">
        <v>29</v>
      </c>
      <c r="C25" s="10">
        <v>53.98</v>
      </c>
      <c r="D25" s="5">
        <v>0</v>
      </c>
      <c r="E25" s="10">
        <v>10243.049999999999</v>
      </c>
      <c r="F25" s="10" t="s">
        <v>30</v>
      </c>
      <c r="G25" s="29" t="s">
        <v>58</v>
      </c>
      <c r="H25" s="30">
        <v>0</v>
      </c>
      <c r="I25" s="20">
        <v>53.98</v>
      </c>
      <c r="J25" s="16">
        <v>53.98</v>
      </c>
      <c r="K25" s="2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2">
        <v>0</v>
      </c>
      <c r="R25" s="36">
        <v>0</v>
      </c>
    </row>
    <row r="26" spans="1:18" x14ac:dyDescent="0.35">
      <c r="A26" s="63">
        <v>19</v>
      </c>
      <c r="B26" s="10" t="s">
        <v>63</v>
      </c>
      <c r="C26" s="10">
        <v>0</v>
      </c>
      <c r="D26" s="5">
        <v>9.44</v>
      </c>
      <c r="E26" s="10">
        <v>10233.61</v>
      </c>
      <c r="F26" s="10" t="s">
        <v>42</v>
      </c>
      <c r="G26" s="29" t="s">
        <v>43</v>
      </c>
      <c r="H26" s="15">
        <v>0</v>
      </c>
      <c r="I26" s="5">
        <v>0</v>
      </c>
      <c r="J26" s="16">
        <v>0</v>
      </c>
      <c r="K26" s="6">
        <v>0</v>
      </c>
      <c r="L26" s="10">
        <v>0</v>
      </c>
      <c r="M26" s="10">
        <v>0</v>
      </c>
      <c r="N26" s="10">
        <v>0</v>
      </c>
      <c r="O26" s="10">
        <v>9.44</v>
      </c>
      <c r="P26" s="10">
        <v>0</v>
      </c>
      <c r="Q26" s="25">
        <v>0</v>
      </c>
      <c r="R26" s="16">
        <v>0</v>
      </c>
    </row>
    <row r="27" spans="1:18" x14ac:dyDescent="0.35">
      <c r="A27" s="63">
        <v>20</v>
      </c>
      <c r="B27" s="10" t="s">
        <v>64</v>
      </c>
      <c r="C27" s="10">
        <v>0</v>
      </c>
      <c r="D27" s="5">
        <v>119.65</v>
      </c>
      <c r="E27" s="21">
        <v>10113.959999999999</v>
      </c>
      <c r="F27" s="20" t="s">
        <v>4</v>
      </c>
      <c r="G27" s="29" t="s">
        <v>49</v>
      </c>
      <c r="H27" s="37">
        <v>0</v>
      </c>
      <c r="I27" s="48">
        <v>0</v>
      </c>
      <c r="J27" s="16">
        <v>0</v>
      </c>
      <c r="K27" s="34">
        <v>108.03</v>
      </c>
      <c r="L27" s="22">
        <v>0</v>
      </c>
      <c r="M27" s="22">
        <v>11.62</v>
      </c>
      <c r="N27" s="22">
        <v>0</v>
      </c>
      <c r="O27" s="22">
        <v>0</v>
      </c>
      <c r="P27" s="22">
        <v>0</v>
      </c>
      <c r="Q27" s="33">
        <v>0</v>
      </c>
      <c r="R27" s="38">
        <v>0</v>
      </c>
    </row>
    <row r="28" spans="1:18" x14ac:dyDescent="0.35">
      <c r="A28" s="63">
        <v>21</v>
      </c>
      <c r="B28" s="10" t="s">
        <v>65</v>
      </c>
      <c r="C28" s="10">
        <v>0</v>
      </c>
      <c r="D28" s="10">
        <v>6</v>
      </c>
      <c r="E28" s="10">
        <v>10107.959999999999</v>
      </c>
      <c r="F28" s="20" t="s">
        <v>30</v>
      </c>
      <c r="G28" s="29" t="s">
        <v>46</v>
      </c>
      <c r="H28" s="15">
        <v>0</v>
      </c>
      <c r="I28" s="5">
        <v>0</v>
      </c>
      <c r="J28" s="16">
        <v>0</v>
      </c>
      <c r="K28" s="6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25">
        <v>6</v>
      </c>
      <c r="R28" s="16">
        <v>0</v>
      </c>
    </row>
    <row r="29" spans="1:18" x14ac:dyDescent="0.35">
      <c r="A29" s="63">
        <v>22</v>
      </c>
      <c r="B29" s="10" t="s">
        <v>68</v>
      </c>
      <c r="C29" s="10">
        <v>0</v>
      </c>
      <c r="D29" s="10">
        <v>9.44</v>
      </c>
      <c r="E29" s="10">
        <v>10098.52</v>
      </c>
      <c r="F29" s="20" t="s">
        <v>42</v>
      </c>
      <c r="G29" s="29" t="s">
        <v>43</v>
      </c>
      <c r="H29" s="15">
        <v>0</v>
      </c>
      <c r="I29" s="5">
        <v>0</v>
      </c>
      <c r="J29" s="16">
        <v>0</v>
      </c>
      <c r="K29" s="6">
        <v>0</v>
      </c>
      <c r="L29" s="10">
        <v>0</v>
      </c>
      <c r="M29" s="10">
        <v>0</v>
      </c>
      <c r="N29" s="10">
        <v>0</v>
      </c>
      <c r="O29" s="10">
        <v>9.44</v>
      </c>
      <c r="P29" s="10">
        <v>0</v>
      </c>
      <c r="Q29" s="25">
        <v>0</v>
      </c>
      <c r="R29" s="16">
        <v>0</v>
      </c>
    </row>
    <row r="30" spans="1:18" x14ac:dyDescent="0.35">
      <c r="A30" s="63">
        <v>23</v>
      </c>
      <c r="B30" s="10" t="s">
        <v>68</v>
      </c>
      <c r="C30" s="10">
        <v>0</v>
      </c>
      <c r="D30" s="10">
        <v>137.11000000000001</v>
      </c>
      <c r="E30" s="10">
        <v>9961.41</v>
      </c>
      <c r="F30" s="20" t="s">
        <v>4</v>
      </c>
      <c r="G30" s="29" t="s">
        <v>49</v>
      </c>
      <c r="H30" s="15">
        <v>0</v>
      </c>
      <c r="I30" s="5">
        <v>0</v>
      </c>
      <c r="J30" s="16">
        <v>0</v>
      </c>
      <c r="K30" s="6">
        <v>125.49</v>
      </c>
      <c r="L30" s="10">
        <v>0</v>
      </c>
      <c r="M30" s="10">
        <v>11.62</v>
      </c>
      <c r="N30" s="10">
        <v>0</v>
      </c>
      <c r="O30" s="10">
        <v>0</v>
      </c>
      <c r="P30" s="10">
        <v>0</v>
      </c>
      <c r="Q30" s="25">
        <v>0</v>
      </c>
      <c r="R30" s="16">
        <v>0</v>
      </c>
    </row>
    <row r="31" spans="1:18" x14ac:dyDescent="0.35">
      <c r="A31" s="63">
        <v>24</v>
      </c>
      <c r="B31" s="10" t="s">
        <v>69</v>
      </c>
      <c r="C31" s="10">
        <v>0</v>
      </c>
      <c r="D31" s="10">
        <v>96</v>
      </c>
      <c r="E31" s="10">
        <v>9865.41</v>
      </c>
      <c r="F31" s="20" t="s">
        <v>70</v>
      </c>
      <c r="G31" s="29" t="s">
        <v>71</v>
      </c>
      <c r="H31" s="15">
        <v>0</v>
      </c>
      <c r="I31" s="5">
        <v>0</v>
      </c>
      <c r="J31" s="16">
        <v>0</v>
      </c>
      <c r="K31" s="6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5">
        <v>0</v>
      </c>
      <c r="R31" s="16">
        <v>96</v>
      </c>
    </row>
    <row r="32" spans="1:18" x14ac:dyDescent="0.35">
      <c r="A32" s="63">
        <v>25</v>
      </c>
      <c r="B32" s="10" t="s">
        <v>69</v>
      </c>
      <c r="C32" s="10">
        <v>0</v>
      </c>
      <c r="D32" s="10">
        <v>81</v>
      </c>
      <c r="E32" s="10">
        <v>9784.41</v>
      </c>
      <c r="F32" s="20" t="s">
        <v>72</v>
      </c>
      <c r="G32" s="29" t="s">
        <v>73</v>
      </c>
      <c r="H32" s="15">
        <v>0</v>
      </c>
      <c r="I32" s="5">
        <v>0</v>
      </c>
      <c r="J32" s="16">
        <v>0</v>
      </c>
      <c r="K32" s="6">
        <v>0</v>
      </c>
      <c r="L32" s="10">
        <v>81</v>
      </c>
      <c r="M32" s="10">
        <v>0</v>
      </c>
      <c r="N32" s="10">
        <v>0</v>
      </c>
      <c r="O32" s="10">
        <v>0</v>
      </c>
      <c r="P32" s="10">
        <v>0</v>
      </c>
      <c r="Q32" s="25">
        <v>0</v>
      </c>
      <c r="R32" s="16">
        <v>0</v>
      </c>
    </row>
    <row r="33" spans="1:18" x14ac:dyDescent="0.35">
      <c r="A33" s="63">
        <v>26</v>
      </c>
      <c r="B33" s="10" t="s">
        <v>69</v>
      </c>
      <c r="C33" s="10">
        <v>0</v>
      </c>
      <c r="D33" s="10">
        <v>24.45</v>
      </c>
      <c r="E33" s="10">
        <v>9759.9599999999991</v>
      </c>
      <c r="F33" s="20" t="s">
        <v>4</v>
      </c>
      <c r="G33" s="29" t="s">
        <v>74</v>
      </c>
      <c r="H33" s="15">
        <v>0</v>
      </c>
      <c r="I33" s="5">
        <v>0</v>
      </c>
      <c r="J33" s="16">
        <v>0</v>
      </c>
      <c r="K33" s="6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25">
        <v>0</v>
      </c>
      <c r="R33" s="16">
        <v>24.45</v>
      </c>
    </row>
    <row r="34" spans="1:18" x14ac:dyDescent="0.35">
      <c r="A34" s="63">
        <v>27</v>
      </c>
      <c r="B34" s="10" t="s">
        <v>69</v>
      </c>
      <c r="C34" s="10">
        <v>0</v>
      </c>
      <c r="D34" s="10">
        <v>120</v>
      </c>
      <c r="E34" s="10">
        <v>9639.9599999999991</v>
      </c>
      <c r="F34" s="20" t="s">
        <v>52</v>
      </c>
      <c r="G34" s="29" t="s">
        <v>77</v>
      </c>
      <c r="H34" s="15">
        <v>0</v>
      </c>
      <c r="I34" s="5">
        <v>0</v>
      </c>
      <c r="J34" s="16">
        <v>0</v>
      </c>
      <c r="K34" s="6">
        <v>0</v>
      </c>
      <c r="L34" s="10">
        <v>0</v>
      </c>
      <c r="M34" s="10">
        <v>0</v>
      </c>
      <c r="N34" s="10">
        <v>120</v>
      </c>
      <c r="O34" s="10">
        <v>0</v>
      </c>
      <c r="P34" s="10">
        <v>0</v>
      </c>
      <c r="Q34" s="25">
        <v>0</v>
      </c>
      <c r="R34" s="16">
        <v>0</v>
      </c>
    </row>
    <row r="35" spans="1:18" x14ac:dyDescent="0.35">
      <c r="A35" s="63">
        <v>28</v>
      </c>
      <c r="B35" s="10" t="s">
        <v>69</v>
      </c>
      <c r="C35" s="10">
        <v>0</v>
      </c>
      <c r="D35" s="10">
        <v>84</v>
      </c>
      <c r="E35" s="10">
        <v>9555.9599999999991</v>
      </c>
      <c r="F35" s="20" t="s">
        <v>7</v>
      </c>
      <c r="G35" s="29" t="s">
        <v>75</v>
      </c>
      <c r="H35" s="15">
        <v>0</v>
      </c>
      <c r="I35" s="5">
        <v>0</v>
      </c>
      <c r="J35" s="16">
        <v>0</v>
      </c>
      <c r="K35" s="6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25">
        <v>0</v>
      </c>
      <c r="R35" s="16">
        <v>84</v>
      </c>
    </row>
    <row r="36" spans="1:18" x14ac:dyDescent="0.35">
      <c r="A36" s="63">
        <v>29</v>
      </c>
      <c r="B36" s="10" t="s">
        <v>76</v>
      </c>
      <c r="C36" s="10">
        <v>0</v>
      </c>
      <c r="D36" s="10">
        <v>6</v>
      </c>
      <c r="E36" s="10">
        <v>9549.9599999999991</v>
      </c>
      <c r="F36" s="20" t="s">
        <v>30</v>
      </c>
      <c r="G36" s="29" t="s">
        <v>46</v>
      </c>
      <c r="H36" s="15">
        <v>0</v>
      </c>
      <c r="I36" s="5">
        <v>0</v>
      </c>
      <c r="J36" s="16">
        <v>0</v>
      </c>
      <c r="K36" s="6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5">
        <v>6</v>
      </c>
      <c r="R36" s="16">
        <v>0</v>
      </c>
    </row>
    <row r="37" spans="1:18" x14ac:dyDescent="0.35">
      <c r="A37" s="63">
        <v>30</v>
      </c>
      <c r="B37" s="10" t="s">
        <v>79</v>
      </c>
      <c r="C37" s="10">
        <v>688.05</v>
      </c>
      <c r="D37" s="10">
        <v>0</v>
      </c>
      <c r="E37" s="10">
        <v>10238.01</v>
      </c>
      <c r="F37" s="20" t="s">
        <v>72</v>
      </c>
      <c r="G37" s="29" t="s">
        <v>80</v>
      </c>
      <c r="H37" s="37">
        <v>0</v>
      </c>
      <c r="I37" s="48">
        <v>688.05</v>
      </c>
      <c r="J37" s="16">
        <v>688.05</v>
      </c>
      <c r="K37" s="34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33">
        <v>0</v>
      </c>
      <c r="R37" s="38">
        <v>0</v>
      </c>
    </row>
    <row r="38" spans="1:18" x14ac:dyDescent="0.35">
      <c r="A38" s="63">
        <v>31</v>
      </c>
      <c r="B38" s="10" t="s">
        <v>81</v>
      </c>
      <c r="C38" s="10">
        <v>0</v>
      </c>
      <c r="D38" s="10">
        <v>9.1300000000000008</v>
      </c>
      <c r="E38" s="10">
        <v>10228.879999999999</v>
      </c>
      <c r="F38" s="20" t="s">
        <v>42</v>
      </c>
      <c r="G38" s="29" t="s">
        <v>43</v>
      </c>
      <c r="H38" s="37">
        <v>0</v>
      </c>
      <c r="I38" s="48">
        <v>0</v>
      </c>
      <c r="J38" s="16">
        <v>0</v>
      </c>
      <c r="K38" s="34">
        <v>0</v>
      </c>
      <c r="L38" s="22">
        <v>0</v>
      </c>
      <c r="M38" s="22">
        <v>0</v>
      </c>
      <c r="N38" s="22">
        <v>0</v>
      </c>
      <c r="O38" s="22">
        <v>9.1300000000000008</v>
      </c>
      <c r="P38" s="22">
        <v>0</v>
      </c>
      <c r="Q38" s="33">
        <v>0</v>
      </c>
      <c r="R38" s="38">
        <v>0</v>
      </c>
    </row>
    <row r="39" spans="1:18" x14ac:dyDescent="0.35">
      <c r="A39" s="63">
        <v>32</v>
      </c>
      <c r="B39" s="10" t="s">
        <v>82</v>
      </c>
      <c r="C39" s="10">
        <v>0</v>
      </c>
      <c r="D39" s="10">
        <v>122.98</v>
      </c>
      <c r="E39" s="10">
        <v>10105.9</v>
      </c>
      <c r="F39" s="20" t="s">
        <v>4</v>
      </c>
      <c r="G39" s="29" t="s">
        <v>49</v>
      </c>
      <c r="H39" s="37">
        <v>0</v>
      </c>
      <c r="I39" s="48">
        <v>0</v>
      </c>
      <c r="J39" s="16">
        <v>0</v>
      </c>
      <c r="K39" s="34">
        <v>111.36</v>
      </c>
      <c r="L39" s="22">
        <v>0</v>
      </c>
      <c r="M39" s="22">
        <v>11.62</v>
      </c>
      <c r="N39" s="22">
        <v>0</v>
      </c>
      <c r="O39" s="22">
        <v>0</v>
      </c>
      <c r="P39" s="22">
        <v>0</v>
      </c>
      <c r="Q39" s="33">
        <v>0</v>
      </c>
      <c r="R39" s="38">
        <v>0</v>
      </c>
    </row>
    <row r="40" spans="1:18" x14ac:dyDescent="0.35">
      <c r="A40" s="63">
        <v>33</v>
      </c>
      <c r="B40" s="10" t="s">
        <v>82</v>
      </c>
      <c r="C40" s="10">
        <v>0</v>
      </c>
      <c r="D40" s="10">
        <v>33.6</v>
      </c>
      <c r="E40" s="10">
        <v>10072.299999999999</v>
      </c>
      <c r="F40" s="20" t="s">
        <v>70</v>
      </c>
      <c r="G40" s="29" t="s">
        <v>83</v>
      </c>
      <c r="H40" s="37">
        <v>0</v>
      </c>
      <c r="I40" s="48">
        <v>0</v>
      </c>
      <c r="J40" s="16">
        <v>0</v>
      </c>
      <c r="K40" s="34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33">
        <v>0</v>
      </c>
      <c r="R40" s="38">
        <v>33.6</v>
      </c>
    </row>
    <row r="41" spans="1:18" x14ac:dyDescent="0.35">
      <c r="A41" s="63">
        <v>34</v>
      </c>
      <c r="B41" s="10" t="s">
        <v>84</v>
      </c>
      <c r="C41" s="10">
        <v>1420</v>
      </c>
      <c r="D41" s="10">
        <v>0</v>
      </c>
      <c r="E41" s="10">
        <v>11492.3</v>
      </c>
      <c r="F41" s="20" t="s">
        <v>2</v>
      </c>
      <c r="G41" s="29" t="s">
        <v>85</v>
      </c>
      <c r="H41" s="37">
        <v>1420</v>
      </c>
      <c r="I41" s="48">
        <v>0</v>
      </c>
      <c r="J41" s="16">
        <v>1420</v>
      </c>
      <c r="K41" s="34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33">
        <v>0</v>
      </c>
      <c r="R41" s="38">
        <v>0</v>
      </c>
    </row>
    <row r="42" spans="1:18" x14ac:dyDescent="0.35">
      <c r="A42" s="63">
        <v>35</v>
      </c>
      <c r="B42" s="10" t="s">
        <v>84</v>
      </c>
      <c r="C42" s="10">
        <v>0</v>
      </c>
      <c r="D42" s="10">
        <v>6</v>
      </c>
      <c r="E42" s="10">
        <v>11486.3</v>
      </c>
      <c r="F42" s="20" t="s">
        <v>30</v>
      </c>
      <c r="G42" s="29" t="s">
        <v>46</v>
      </c>
      <c r="H42" s="37">
        <v>0</v>
      </c>
      <c r="I42" s="48">
        <v>0</v>
      </c>
      <c r="J42" s="16">
        <v>0</v>
      </c>
      <c r="K42" s="34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33">
        <v>6</v>
      </c>
      <c r="R42" s="38">
        <v>0</v>
      </c>
    </row>
    <row r="43" spans="1:18" x14ac:dyDescent="0.35">
      <c r="A43" s="63">
        <v>36</v>
      </c>
      <c r="B43" s="10" t="s">
        <v>84</v>
      </c>
      <c r="C43" s="10">
        <v>52.73</v>
      </c>
      <c r="D43" s="10">
        <v>0</v>
      </c>
      <c r="E43" s="10">
        <v>11539.03</v>
      </c>
      <c r="F43" s="20" t="s">
        <v>30</v>
      </c>
      <c r="G43" s="29" t="s">
        <v>58</v>
      </c>
      <c r="H43" s="37">
        <v>0</v>
      </c>
      <c r="I43" s="48">
        <v>52.73</v>
      </c>
      <c r="J43" s="16">
        <v>52.73</v>
      </c>
      <c r="K43" s="34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33">
        <v>0</v>
      </c>
      <c r="R43" s="38">
        <v>0</v>
      </c>
    </row>
    <row r="44" spans="1:18" x14ac:dyDescent="0.35">
      <c r="A44" s="63">
        <v>37</v>
      </c>
      <c r="B44" s="10" t="s">
        <v>87</v>
      </c>
      <c r="C44" s="10">
        <v>0</v>
      </c>
      <c r="D44" s="10">
        <v>198</v>
      </c>
      <c r="E44" s="10">
        <v>11341.03</v>
      </c>
      <c r="F44" s="20" t="s">
        <v>88</v>
      </c>
      <c r="G44" s="29" t="s">
        <v>89</v>
      </c>
      <c r="H44" s="37">
        <v>0</v>
      </c>
      <c r="I44" s="48">
        <v>0</v>
      </c>
      <c r="J44" s="38">
        <v>0</v>
      </c>
      <c r="K44" s="34">
        <v>0</v>
      </c>
      <c r="L44" s="22">
        <v>0</v>
      </c>
      <c r="M44" s="22">
        <v>0</v>
      </c>
      <c r="N44" s="22">
        <v>0</v>
      </c>
      <c r="O44" s="22">
        <v>0</v>
      </c>
      <c r="P44" s="22">
        <v>198</v>
      </c>
      <c r="Q44" s="33">
        <v>0</v>
      </c>
      <c r="R44" s="38">
        <v>0</v>
      </c>
    </row>
    <row r="45" spans="1:18" x14ac:dyDescent="0.35">
      <c r="A45" s="63">
        <v>38</v>
      </c>
      <c r="B45" s="10" t="s">
        <v>87</v>
      </c>
      <c r="C45" s="10">
        <v>0</v>
      </c>
      <c r="D45" s="10">
        <v>109.8</v>
      </c>
      <c r="E45" s="10">
        <v>11231.23</v>
      </c>
      <c r="F45" s="20" t="s">
        <v>90</v>
      </c>
      <c r="G45" s="29" t="s">
        <v>91</v>
      </c>
      <c r="H45" s="37">
        <v>0</v>
      </c>
      <c r="I45" s="48">
        <v>0</v>
      </c>
      <c r="J45" s="38">
        <v>0</v>
      </c>
      <c r="K45" s="34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33">
        <v>0</v>
      </c>
      <c r="R45" s="38">
        <v>109.8</v>
      </c>
    </row>
    <row r="46" spans="1:18" x14ac:dyDescent="0.35">
      <c r="A46" s="63">
        <v>39</v>
      </c>
      <c r="B46" s="10" t="s">
        <v>92</v>
      </c>
      <c r="C46" s="10">
        <v>0</v>
      </c>
      <c r="D46" s="10">
        <v>9.52</v>
      </c>
      <c r="E46" s="10">
        <v>11221.71</v>
      </c>
      <c r="F46" s="20" t="s">
        <v>42</v>
      </c>
      <c r="G46" s="29" t="s">
        <v>43</v>
      </c>
      <c r="H46" s="37">
        <v>0</v>
      </c>
      <c r="I46" s="48">
        <v>0</v>
      </c>
      <c r="J46" s="38">
        <v>0</v>
      </c>
      <c r="K46" s="34">
        <v>0</v>
      </c>
      <c r="L46" s="22">
        <v>0</v>
      </c>
      <c r="M46" s="22">
        <v>0</v>
      </c>
      <c r="N46" s="22">
        <v>0</v>
      </c>
      <c r="O46" s="22">
        <v>9.52</v>
      </c>
      <c r="P46" s="22">
        <v>0</v>
      </c>
      <c r="Q46" s="33">
        <v>0</v>
      </c>
      <c r="R46" s="38">
        <v>0</v>
      </c>
    </row>
    <row r="47" spans="1:18" x14ac:dyDescent="0.35">
      <c r="A47" s="63">
        <v>40</v>
      </c>
      <c r="B47" s="10" t="s">
        <v>93</v>
      </c>
      <c r="C47" s="10">
        <v>0</v>
      </c>
      <c r="D47" s="10">
        <v>123.18</v>
      </c>
      <c r="E47" s="10">
        <v>11098.53</v>
      </c>
      <c r="F47" s="20" t="s">
        <v>4</v>
      </c>
      <c r="G47" s="29" t="s">
        <v>49</v>
      </c>
      <c r="H47" s="37">
        <v>0</v>
      </c>
      <c r="I47" s="48">
        <v>0</v>
      </c>
      <c r="J47" s="38">
        <v>0</v>
      </c>
      <c r="K47" s="34">
        <v>111.56</v>
      </c>
      <c r="L47" s="22">
        <v>0</v>
      </c>
      <c r="M47" s="22">
        <v>11.62</v>
      </c>
      <c r="N47" s="22">
        <v>0</v>
      </c>
      <c r="O47" s="22">
        <v>0</v>
      </c>
      <c r="P47" s="22">
        <v>0</v>
      </c>
      <c r="Q47" s="33">
        <v>0</v>
      </c>
      <c r="R47" s="38">
        <v>0</v>
      </c>
    </row>
    <row r="48" spans="1:18" x14ac:dyDescent="0.35">
      <c r="A48" s="63">
        <v>41</v>
      </c>
      <c r="B48" s="10" t="s">
        <v>94</v>
      </c>
      <c r="C48" s="10">
        <v>0</v>
      </c>
      <c r="D48" s="10">
        <v>6</v>
      </c>
      <c r="E48" s="10">
        <v>11092.53</v>
      </c>
      <c r="F48" s="20" t="s">
        <v>30</v>
      </c>
      <c r="G48" s="29" t="s">
        <v>46</v>
      </c>
      <c r="H48" s="37">
        <v>0</v>
      </c>
      <c r="I48" s="48">
        <v>0</v>
      </c>
      <c r="J48" s="38">
        <v>0</v>
      </c>
      <c r="K48" s="34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33">
        <v>6</v>
      </c>
      <c r="R48" s="38">
        <v>0</v>
      </c>
    </row>
    <row r="49" spans="1:18" x14ac:dyDescent="0.35">
      <c r="A49" s="63">
        <v>42</v>
      </c>
      <c r="B49" s="10" t="s">
        <v>95</v>
      </c>
      <c r="C49" s="10">
        <v>0</v>
      </c>
      <c r="D49" s="10">
        <v>9.48</v>
      </c>
      <c r="E49" s="10">
        <v>11083.05</v>
      </c>
      <c r="F49" s="20" t="s">
        <v>42</v>
      </c>
      <c r="G49" s="29" t="s">
        <v>43</v>
      </c>
      <c r="H49" s="37">
        <v>0</v>
      </c>
      <c r="I49" s="48">
        <v>0</v>
      </c>
      <c r="J49" s="38">
        <v>0</v>
      </c>
      <c r="K49" s="34">
        <v>0</v>
      </c>
      <c r="L49" s="22">
        <v>0</v>
      </c>
      <c r="M49" s="22">
        <v>0</v>
      </c>
      <c r="N49" s="22">
        <v>0</v>
      </c>
      <c r="O49" s="22">
        <v>9.48</v>
      </c>
      <c r="P49" s="22">
        <v>0</v>
      </c>
      <c r="Q49" s="33">
        <v>0</v>
      </c>
      <c r="R49" s="38">
        <v>0</v>
      </c>
    </row>
    <row r="50" spans="1:18" x14ac:dyDescent="0.35">
      <c r="A50" s="63">
        <v>43</v>
      </c>
      <c r="B50" s="10" t="s">
        <v>96</v>
      </c>
      <c r="C50" s="10">
        <v>0</v>
      </c>
      <c r="D50" s="10">
        <v>6</v>
      </c>
      <c r="E50" s="10">
        <v>11077.05</v>
      </c>
      <c r="F50" s="20" t="s">
        <v>30</v>
      </c>
      <c r="G50" s="29" t="s">
        <v>46</v>
      </c>
      <c r="H50" s="37">
        <v>0</v>
      </c>
      <c r="I50" s="48">
        <v>0</v>
      </c>
      <c r="J50" s="38">
        <v>0</v>
      </c>
      <c r="K50" s="34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33">
        <v>6</v>
      </c>
      <c r="R50" s="38">
        <v>0</v>
      </c>
    </row>
    <row r="51" spans="1:18" x14ac:dyDescent="0.35">
      <c r="A51" s="63">
        <v>44</v>
      </c>
      <c r="B51" s="10" t="s">
        <v>96</v>
      </c>
      <c r="C51" s="10">
        <v>0</v>
      </c>
      <c r="D51" s="10">
        <v>123.18</v>
      </c>
      <c r="E51" s="10">
        <v>10953.87</v>
      </c>
      <c r="F51" s="20" t="s">
        <v>4</v>
      </c>
      <c r="G51" s="29" t="s">
        <v>49</v>
      </c>
      <c r="H51" s="37">
        <v>0</v>
      </c>
      <c r="I51" s="48">
        <v>0</v>
      </c>
      <c r="J51" s="38">
        <v>0</v>
      </c>
      <c r="K51" s="34">
        <v>111.56</v>
      </c>
      <c r="L51" s="22">
        <v>0</v>
      </c>
      <c r="M51" s="22">
        <v>11.62</v>
      </c>
      <c r="N51" s="22">
        <v>0</v>
      </c>
      <c r="O51" s="22">
        <v>0</v>
      </c>
      <c r="P51" s="22">
        <v>0</v>
      </c>
      <c r="Q51" s="33">
        <v>0</v>
      </c>
      <c r="R51" s="38">
        <v>0</v>
      </c>
    </row>
    <row r="52" spans="1:18" x14ac:dyDescent="0.35">
      <c r="A52" s="63">
        <v>45</v>
      </c>
      <c r="B52" s="10" t="s">
        <v>97</v>
      </c>
      <c r="C52" s="10">
        <v>0</v>
      </c>
      <c r="D52" s="10">
        <v>86.2</v>
      </c>
      <c r="E52" s="10">
        <v>10867.67</v>
      </c>
      <c r="F52" s="20" t="s">
        <v>72</v>
      </c>
      <c r="G52" s="29" t="s">
        <v>98</v>
      </c>
      <c r="H52" s="37">
        <v>0</v>
      </c>
      <c r="I52" s="48">
        <v>0</v>
      </c>
      <c r="J52" s="38">
        <v>0</v>
      </c>
      <c r="K52" s="34">
        <v>0</v>
      </c>
      <c r="L52" s="22">
        <v>86.2</v>
      </c>
      <c r="M52" s="22">
        <v>0</v>
      </c>
      <c r="N52" s="22">
        <v>0</v>
      </c>
      <c r="O52" s="22">
        <v>0</v>
      </c>
      <c r="P52" s="22">
        <v>0</v>
      </c>
      <c r="Q52" s="33">
        <v>0</v>
      </c>
      <c r="R52" s="38">
        <v>0</v>
      </c>
    </row>
    <row r="53" spans="1:18" x14ac:dyDescent="0.35">
      <c r="A53" s="63">
        <v>46</v>
      </c>
      <c r="B53" s="10" t="s">
        <v>97</v>
      </c>
      <c r="C53" s="10">
        <v>0</v>
      </c>
      <c r="D53" s="10">
        <v>120</v>
      </c>
      <c r="E53" s="10">
        <v>10747.67</v>
      </c>
      <c r="F53" s="20" t="s">
        <v>52</v>
      </c>
      <c r="G53" s="29" t="s">
        <v>99</v>
      </c>
      <c r="H53" s="37">
        <v>0</v>
      </c>
      <c r="I53" s="48">
        <v>0</v>
      </c>
      <c r="J53" s="38">
        <v>0</v>
      </c>
      <c r="K53" s="34">
        <v>0</v>
      </c>
      <c r="L53" s="22">
        <v>0</v>
      </c>
      <c r="M53" s="22">
        <v>0</v>
      </c>
      <c r="N53" s="22">
        <v>120</v>
      </c>
      <c r="O53" s="22">
        <v>0</v>
      </c>
      <c r="P53" s="22">
        <v>0</v>
      </c>
      <c r="Q53" s="33">
        <v>0</v>
      </c>
      <c r="R53" s="38">
        <v>0</v>
      </c>
    </row>
    <row r="54" spans="1:18" x14ac:dyDescent="0.35">
      <c r="A54" s="63">
        <v>47</v>
      </c>
      <c r="B54" s="10" t="s">
        <v>97</v>
      </c>
      <c r="C54" s="10">
        <v>0</v>
      </c>
      <c r="D54" s="10">
        <v>47</v>
      </c>
      <c r="E54" s="10">
        <v>10700.67</v>
      </c>
      <c r="F54" s="20" t="s">
        <v>100</v>
      </c>
      <c r="G54" s="29" t="s">
        <v>101</v>
      </c>
      <c r="H54" s="37">
        <v>0</v>
      </c>
      <c r="I54" s="48">
        <v>0</v>
      </c>
      <c r="J54" s="38">
        <v>0</v>
      </c>
      <c r="K54" s="34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33">
        <v>0</v>
      </c>
      <c r="R54" s="38">
        <v>47</v>
      </c>
    </row>
    <row r="55" spans="1:18" x14ac:dyDescent="0.35">
      <c r="A55" s="63">
        <v>48</v>
      </c>
      <c r="B55" s="10" t="s">
        <v>102</v>
      </c>
      <c r="C55" s="10">
        <v>0</v>
      </c>
      <c r="D55" s="10">
        <v>14.42</v>
      </c>
      <c r="E55" s="10">
        <v>10686.25</v>
      </c>
      <c r="F55" s="20" t="s">
        <v>42</v>
      </c>
      <c r="G55" s="29" t="s">
        <v>43</v>
      </c>
      <c r="H55" s="37">
        <v>0</v>
      </c>
      <c r="I55" s="48">
        <v>0</v>
      </c>
      <c r="J55" s="38">
        <v>0</v>
      </c>
      <c r="K55" s="34">
        <v>0</v>
      </c>
      <c r="L55" s="22">
        <v>0</v>
      </c>
      <c r="M55" s="22">
        <v>0</v>
      </c>
      <c r="N55" s="22">
        <v>0</v>
      </c>
      <c r="O55" s="22">
        <v>14.42</v>
      </c>
      <c r="P55" s="22">
        <v>0</v>
      </c>
      <c r="Q55" s="33">
        <v>0</v>
      </c>
      <c r="R55" s="38">
        <v>0</v>
      </c>
    </row>
    <row r="56" spans="1:18" x14ac:dyDescent="0.35">
      <c r="A56" s="63">
        <v>49</v>
      </c>
      <c r="B56" s="10" t="s">
        <v>102</v>
      </c>
      <c r="C56" s="10">
        <v>0</v>
      </c>
      <c r="D56" s="10">
        <v>122.98</v>
      </c>
      <c r="E56" s="10">
        <v>10563.27</v>
      </c>
      <c r="F56" s="20" t="s">
        <v>4</v>
      </c>
      <c r="G56" s="29" t="s">
        <v>49</v>
      </c>
      <c r="H56" s="37">
        <v>0</v>
      </c>
      <c r="I56" s="48">
        <v>0</v>
      </c>
      <c r="J56" s="38">
        <v>0</v>
      </c>
      <c r="K56" s="34">
        <v>111.36</v>
      </c>
      <c r="L56" s="22">
        <v>0</v>
      </c>
      <c r="M56" s="22">
        <v>11.62</v>
      </c>
      <c r="N56" s="22">
        <v>0</v>
      </c>
      <c r="O56" s="22">
        <v>0</v>
      </c>
      <c r="P56" s="22">
        <v>0</v>
      </c>
      <c r="Q56" s="33">
        <v>0</v>
      </c>
      <c r="R56" s="38">
        <v>0</v>
      </c>
    </row>
    <row r="57" spans="1:18" x14ac:dyDescent="0.35">
      <c r="A57" s="63">
        <v>50</v>
      </c>
      <c r="B57" s="10" t="s">
        <v>103</v>
      </c>
      <c r="C57" s="10">
        <v>0</v>
      </c>
      <c r="D57" s="10">
        <v>70</v>
      </c>
      <c r="E57" s="10">
        <v>10493.27</v>
      </c>
      <c r="F57" s="20" t="s">
        <v>104</v>
      </c>
      <c r="G57" s="29" t="s">
        <v>105</v>
      </c>
      <c r="H57" s="37">
        <v>0</v>
      </c>
      <c r="I57" s="48">
        <v>0</v>
      </c>
      <c r="J57" s="38">
        <v>0</v>
      </c>
      <c r="K57" s="34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33">
        <v>0</v>
      </c>
      <c r="R57" s="38">
        <v>70</v>
      </c>
    </row>
    <row r="58" spans="1:18" x14ac:dyDescent="0.35">
      <c r="A58" s="63">
        <v>51</v>
      </c>
      <c r="B58" s="10" t="s">
        <v>106</v>
      </c>
      <c r="C58" s="10">
        <v>0</v>
      </c>
      <c r="D58" s="10">
        <v>6</v>
      </c>
      <c r="E58" s="10">
        <v>10487.27</v>
      </c>
      <c r="F58" s="20" t="s">
        <v>30</v>
      </c>
      <c r="G58" s="29" t="s">
        <v>46</v>
      </c>
      <c r="H58" s="37">
        <v>0</v>
      </c>
      <c r="I58" s="48">
        <v>0</v>
      </c>
      <c r="J58" s="38">
        <v>0</v>
      </c>
      <c r="K58" s="34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33">
        <v>6</v>
      </c>
      <c r="R58" s="38">
        <v>0</v>
      </c>
    </row>
    <row r="59" spans="1:18" x14ac:dyDescent="0.35">
      <c r="A59" s="63">
        <v>52</v>
      </c>
      <c r="B59" s="10" t="s">
        <v>106</v>
      </c>
      <c r="C59" s="10">
        <v>55.89</v>
      </c>
      <c r="D59" s="10">
        <v>0</v>
      </c>
      <c r="E59" s="10">
        <v>10543.16</v>
      </c>
      <c r="F59" s="20" t="s">
        <v>30</v>
      </c>
      <c r="G59" s="29" t="s">
        <v>58</v>
      </c>
      <c r="H59" s="37">
        <v>0</v>
      </c>
      <c r="I59" s="48">
        <v>55.89</v>
      </c>
      <c r="J59" s="38">
        <v>55.89</v>
      </c>
      <c r="K59" s="34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33">
        <v>0</v>
      </c>
      <c r="R59" s="38">
        <v>0</v>
      </c>
    </row>
    <row r="60" spans="1:18" x14ac:dyDescent="0.35">
      <c r="A60" s="63">
        <v>53</v>
      </c>
      <c r="B60" s="10" t="s">
        <v>107</v>
      </c>
      <c r="C60" s="10">
        <v>0</v>
      </c>
      <c r="D60" s="10">
        <v>13.95</v>
      </c>
      <c r="E60" s="10">
        <v>10529.21</v>
      </c>
      <c r="F60" s="20" t="s">
        <v>42</v>
      </c>
      <c r="G60" s="29" t="s">
        <v>43</v>
      </c>
      <c r="H60" s="37">
        <v>0</v>
      </c>
      <c r="I60" s="48">
        <v>0</v>
      </c>
      <c r="J60" s="38">
        <v>0</v>
      </c>
      <c r="K60" s="34">
        <v>0</v>
      </c>
      <c r="L60" s="22">
        <v>0</v>
      </c>
      <c r="M60" s="22">
        <v>0</v>
      </c>
      <c r="N60" s="22">
        <v>0</v>
      </c>
      <c r="O60" s="22">
        <v>13.95</v>
      </c>
      <c r="P60" s="22">
        <v>0</v>
      </c>
      <c r="Q60" s="33">
        <v>0</v>
      </c>
      <c r="R60" s="38">
        <v>0</v>
      </c>
    </row>
    <row r="61" spans="1:18" x14ac:dyDescent="0.35">
      <c r="A61" s="63">
        <v>54</v>
      </c>
      <c r="B61" s="10" t="s">
        <v>108</v>
      </c>
      <c r="C61" s="10">
        <v>0</v>
      </c>
      <c r="D61" s="10">
        <v>29.94</v>
      </c>
      <c r="E61" s="10">
        <v>10499.27</v>
      </c>
      <c r="F61" s="20" t="s">
        <v>34</v>
      </c>
      <c r="G61" s="29" t="s">
        <v>109</v>
      </c>
      <c r="H61" s="37">
        <v>0</v>
      </c>
      <c r="I61" s="48">
        <v>0</v>
      </c>
      <c r="J61" s="38">
        <v>0</v>
      </c>
      <c r="K61" s="34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33">
        <v>0</v>
      </c>
      <c r="R61" s="38">
        <v>29.94</v>
      </c>
    </row>
    <row r="62" spans="1:18" x14ac:dyDescent="0.35">
      <c r="A62" s="63">
        <v>55</v>
      </c>
      <c r="B62" s="10" t="s">
        <v>108</v>
      </c>
      <c r="C62" s="10">
        <v>0</v>
      </c>
      <c r="D62" s="10">
        <v>123.18</v>
      </c>
      <c r="E62" s="10">
        <v>10376.09</v>
      </c>
      <c r="F62" s="20" t="s">
        <v>4</v>
      </c>
      <c r="G62" s="29" t="s">
        <v>49</v>
      </c>
      <c r="H62" s="37">
        <v>0</v>
      </c>
      <c r="I62" s="48">
        <v>0</v>
      </c>
      <c r="J62" s="38">
        <v>0</v>
      </c>
      <c r="K62" s="34">
        <v>111.56</v>
      </c>
      <c r="L62" s="22">
        <v>0</v>
      </c>
      <c r="M62" s="22">
        <v>11.62</v>
      </c>
      <c r="N62" s="22">
        <v>0</v>
      </c>
      <c r="O62" s="22">
        <v>0</v>
      </c>
      <c r="P62" s="22">
        <v>0</v>
      </c>
      <c r="Q62" s="33">
        <v>0</v>
      </c>
      <c r="R62" s="38">
        <v>0</v>
      </c>
    </row>
    <row r="63" spans="1:18" x14ac:dyDescent="0.35">
      <c r="A63" s="63">
        <v>56</v>
      </c>
      <c r="B63" s="10" t="s">
        <v>110</v>
      </c>
      <c r="C63" s="10">
        <v>0</v>
      </c>
      <c r="D63" s="10">
        <v>6</v>
      </c>
      <c r="E63" s="10">
        <v>10370.09</v>
      </c>
      <c r="F63" s="20" t="s">
        <v>30</v>
      </c>
      <c r="G63" s="29" t="s">
        <v>46</v>
      </c>
      <c r="H63" s="37">
        <v>0</v>
      </c>
      <c r="I63" s="48">
        <v>0</v>
      </c>
      <c r="J63" s="38">
        <v>0</v>
      </c>
      <c r="K63" s="34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33">
        <v>6</v>
      </c>
      <c r="R63" s="38">
        <v>0</v>
      </c>
    </row>
    <row r="64" spans="1:18" x14ac:dyDescent="0.35">
      <c r="A64" s="63">
        <v>57</v>
      </c>
      <c r="B64" s="10" t="s">
        <v>133</v>
      </c>
      <c r="C64" s="10">
        <v>0</v>
      </c>
      <c r="D64" s="10">
        <v>60</v>
      </c>
      <c r="E64" s="10">
        <v>10310.09</v>
      </c>
      <c r="F64" s="20" t="s">
        <v>52</v>
      </c>
      <c r="G64" s="29" t="s">
        <v>148</v>
      </c>
      <c r="H64" s="37">
        <v>0</v>
      </c>
      <c r="I64" s="48">
        <v>0</v>
      </c>
      <c r="J64" s="38">
        <v>0</v>
      </c>
      <c r="K64" s="34">
        <v>0</v>
      </c>
      <c r="L64" s="22">
        <v>0</v>
      </c>
      <c r="M64" s="22">
        <v>0</v>
      </c>
      <c r="N64" s="22">
        <v>60</v>
      </c>
      <c r="O64" s="22">
        <v>0</v>
      </c>
      <c r="P64" s="22">
        <v>0</v>
      </c>
      <c r="Q64" s="33">
        <v>0</v>
      </c>
      <c r="R64" s="38">
        <v>0</v>
      </c>
    </row>
    <row r="65" spans="1:37" x14ac:dyDescent="0.35">
      <c r="A65" s="63">
        <v>58</v>
      </c>
      <c r="B65" s="10" t="s">
        <v>134</v>
      </c>
      <c r="C65" s="10">
        <v>0</v>
      </c>
      <c r="D65" s="10">
        <v>11.88</v>
      </c>
      <c r="E65" s="10">
        <v>10298.209999999999</v>
      </c>
      <c r="F65" s="20" t="s">
        <v>42</v>
      </c>
      <c r="G65" s="29" t="s">
        <v>43</v>
      </c>
      <c r="H65" s="37">
        <v>0</v>
      </c>
      <c r="I65" s="48">
        <v>0</v>
      </c>
      <c r="J65" s="38">
        <v>0</v>
      </c>
      <c r="K65" s="34">
        <v>0</v>
      </c>
      <c r="L65" s="22">
        <v>0</v>
      </c>
      <c r="M65" s="22">
        <v>0</v>
      </c>
      <c r="N65" s="22">
        <v>0</v>
      </c>
      <c r="O65" s="22">
        <v>11.88</v>
      </c>
      <c r="P65" s="22">
        <v>0</v>
      </c>
      <c r="Q65" s="33">
        <v>0</v>
      </c>
      <c r="R65" s="38">
        <v>0</v>
      </c>
    </row>
    <row r="66" spans="1:37" x14ac:dyDescent="0.35">
      <c r="A66" s="63">
        <v>59</v>
      </c>
      <c r="B66" s="10" t="s">
        <v>135</v>
      </c>
      <c r="C66" s="10">
        <v>0</v>
      </c>
      <c r="D66" s="10">
        <v>6</v>
      </c>
      <c r="E66" s="10">
        <v>10292.209999999999</v>
      </c>
      <c r="F66" s="20" t="s">
        <v>30</v>
      </c>
      <c r="G66" s="29" t="s">
        <v>46</v>
      </c>
      <c r="H66" s="37">
        <v>0</v>
      </c>
      <c r="I66" s="48">
        <v>0</v>
      </c>
      <c r="J66" s="38">
        <v>0</v>
      </c>
      <c r="K66" s="34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33">
        <v>6</v>
      </c>
      <c r="R66" s="38">
        <v>0</v>
      </c>
    </row>
    <row r="67" spans="1:37" x14ac:dyDescent="0.35">
      <c r="A67" s="63">
        <v>60</v>
      </c>
      <c r="B67" s="10" t="s">
        <v>138</v>
      </c>
      <c r="C67" s="10">
        <v>0</v>
      </c>
      <c r="D67" s="10">
        <v>83.6</v>
      </c>
      <c r="E67" s="10">
        <v>10208.61</v>
      </c>
      <c r="F67" s="20" t="s">
        <v>72</v>
      </c>
      <c r="G67" s="29" t="s">
        <v>136</v>
      </c>
      <c r="H67" s="37">
        <v>0</v>
      </c>
      <c r="I67" s="48">
        <v>0</v>
      </c>
      <c r="J67" s="38">
        <v>0</v>
      </c>
      <c r="K67" s="34">
        <v>0</v>
      </c>
      <c r="L67" s="22">
        <v>83.6</v>
      </c>
      <c r="M67" s="22">
        <v>0</v>
      </c>
      <c r="N67" s="22">
        <v>0</v>
      </c>
      <c r="O67" s="22">
        <v>0</v>
      </c>
      <c r="P67" s="22">
        <v>0</v>
      </c>
      <c r="Q67" s="33">
        <v>0</v>
      </c>
      <c r="R67" s="38">
        <v>0</v>
      </c>
    </row>
    <row r="68" spans="1:37" x14ac:dyDescent="0.35">
      <c r="A68" s="63">
        <v>61</v>
      </c>
      <c r="B68" s="10" t="s">
        <v>138</v>
      </c>
      <c r="C68" s="10">
        <v>0</v>
      </c>
      <c r="D68" s="10">
        <v>33.6</v>
      </c>
      <c r="E68" s="10">
        <v>10175.01</v>
      </c>
      <c r="F68" s="20" t="s">
        <v>70</v>
      </c>
      <c r="G68" s="29" t="s">
        <v>137</v>
      </c>
      <c r="H68" s="37">
        <v>0</v>
      </c>
      <c r="I68" s="48">
        <v>0</v>
      </c>
      <c r="J68" s="38">
        <v>0</v>
      </c>
      <c r="K68" s="34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33">
        <v>0</v>
      </c>
      <c r="R68" s="38">
        <v>33.6</v>
      </c>
      <c r="S68" s="64"/>
    </row>
    <row r="69" spans="1:37" x14ac:dyDescent="0.35">
      <c r="A69" s="63">
        <v>62</v>
      </c>
      <c r="B69" s="10" t="s">
        <v>138</v>
      </c>
      <c r="C69" s="10">
        <v>0</v>
      </c>
      <c r="D69" s="10">
        <v>128.08000000000001</v>
      </c>
      <c r="E69" s="10">
        <v>10046.93</v>
      </c>
      <c r="F69" s="20" t="s">
        <v>4</v>
      </c>
      <c r="G69" s="29" t="s">
        <v>139</v>
      </c>
      <c r="H69" s="37">
        <v>0</v>
      </c>
      <c r="I69" s="48">
        <v>0</v>
      </c>
      <c r="J69" s="38">
        <v>0</v>
      </c>
      <c r="K69" s="34">
        <v>111.56</v>
      </c>
      <c r="L69" s="22">
        <v>0</v>
      </c>
      <c r="M69" s="22">
        <v>11.62</v>
      </c>
      <c r="N69" s="22">
        <v>0</v>
      </c>
      <c r="O69" s="22">
        <v>0</v>
      </c>
      <c r="P69" s="22">
        <v>0</v>
      </c>
      <c r="Q69" s="33">
        <v>0</v>
      </c>
      <c r="R69" s="38">
        <v>4.9000000000000004</v>
      </c>
    </row>
    <row r="70" spans="1:37" x14ac:dyDescent="0.35">
      <c r="A70" s="63">
        <v>63</v>
      </c>
      <c r="B70" s="10" t="s">
        <v>140</v>
      </c>
      <c r="C70" s="10">
        <v>0</v>
      </c>
      <c r="D70" s="10">
        <v>13.79</v>
      </c>
      <c r="E70" s="10">
        <v>10033.14</v>
      </c>
      <c r="F70" s="20" t="s">
        <v>42</v>
      </c>
      <c r="G70" s="29" t="s">
        <v>43</v>
      </c>
      <c r="H70" s="37">
        <v>0</v>
      </c>
      <c r="I70" s="48">
        <v>0</v>
      </c>
      <c r="J70" s="38">
        <v>0</v>
      </c>
      <c r="K70" s="34">
        <v>0</v>
      </c>
      <c r="L70" s="22">
        <v>0</v>
      </c>
      <c r="M70" s="22">
        <v>0</v>
      </c>
      <c r="N70" s="22">
        <v>0</v>
      </c>
      <c r="O70" s="22">
        <v>13.79</v>
      </c>
      <c r="P70" s="22">
        <v>0</v>
      </c>
      <c r="Q70" s="33">
        <v>0</v>
      </c>
      <c r="R70" s="38">
        <v>0</v>
      </c>
    </row>
    <row r="71" spans="1:37" x14ac:dyDescent="0.35">
      <c r="A71" s="63">
        <v>64</v>
      </c>
      <c r="B71" s="10" t="s">
        <v>141</v>
      </c>
      <c r="C71" s="10">
        <v>0</v>
      </c>
      <c r="D71" s="10">
        <v>420</v>
      </c>
      <c r="E71" s="10">
        <v>9613.14</v>
      </c>
      <c r="F71" s="20" t="s">
        <v>142</v>
      </c>
      <c r="G71" s="29" t="s">
        <v>143</v>
      </c>
      <c r="H71" s="37">
        <v>0</v>
      </c>
      <c r="I71" s="48">
        <v>0</v>
      </c>
      <c r="J71" s="38">
        <v>0</v>
      </c>
      <c r="K71" s="34">
        <v>0</v>
      </c>
      <c r="L71" s="22">
        <v>0</v>
      </c>
      <c r="M71" s="22">
        <v>0</v>
      </c>
      <c r="N71" s="22">
        <v>0</v>
      </c>
      <c r="O71" s="22">
        <v>0</v>
      </c>
      <c r="P71" s="22">
        <v>420</v>
      </c>
      <c r="Q71" s="33">
        <v>0</v>
      </c>
      <c r="R71" s="38">
        <v>0</v>
      </c>
    </row>
    <row r="72" spans="1:37" x14ac:dyDescent="0.35">
      <c r="A72" s="63">
        <v>65</v>
      </c>
      <c r="B72" s="10" t="s">
        <v>141</v>
      </c>
      <c r="C72" s="10">
        <v>0</v>
      </c>
      <c r="D72" s="10">
        <v>84.99</v>
      </c>
      <c r="E72" s="10">
        <v>9528.15</v>
      </c>
      <c r="F72" s="20" t="s">
        <v>144</v>
      </c>
      <c r="G72" s="29" t="s">
        <v>146</v>
      </c>
      <c r="H72" s="37">
        <v>0</v>
      </c>
      <c r="I72" s="48">
        <v>0</v>
      </c>
      <c r="J72" s="38">
        <v>0</v>
      </c>
      <c r="K72" s="34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33">
        <v>0</v>
      </c>
      <c r="R72" s="38">
        <v>84.99</v>
      </c>
    </row>
    <row r="73" spans="1:37" x14ac:dyDescent="0.35">
      <c r="A73" s="63">
        <v>66</v>
      </c>
      <c r="B73" s="10" t="s">
        <v>141</v>
      </c>
      <c r="C73" s="10">
        <v>0</v>
      </c>
      <c r="D73" s="10">
        <v>122.98</v>
      </c>
      <c r="E73" s="10">
        <v>9405.17</v>
      </c>
      <c r="F73" s="20" t="s">
        <v>4</v>
      </c>
      <c r="G73" s="29" t="s">
        <v>49</v>
      </c>
      <c r="H73" s="37">
        <v>0</v>
      </c>
      <c r="I73" s="48">
        <v>0</v>
      </c>
      <c r="J73" s="38">
        <v>0</v>
      </c>
      <c r="K73" s="34">
        <v>111.36</v>
      </c>
      <c r="L73" s="22">
        <v>0</v>
      </c>
      <c r="M73" s="22">
        <v>11.62</v>
      </c>
      <c r="N73" s="22">
        <v>0</v>
      </c>
      <c r="O73" s="22">
        <v>0</v>
      </c>
      <c r="P73" s="22">
        <v>0</v>
      </c>
      <c r="Q73" s="33">
        <v>0</v>
      </c>
      <c r="R73" s="38">
        <v>0</v>
      </c>
      <c r="AK73" t="s">
        <v>145</v>
      </c>
    </row>
    <row r="74" spans="1:37" x14ac:dyDescent="0.35">
      <c r="A74" s="63">
        <v>67</v>
      </c>
      <c r="B74" s="10" t="s">
        <v>147</v>
      </c>
      <c r="C74" s="10">
        <v>0</v>
      </c>
      <c r="D74" s="10">
        <v>7</v>
      </c>
      <c r="E74" s="10">
        <v>9398.17</v>
      </c>
      <c r="F74" s="20" t="s">
        <v>30</v>
      </c>
      <c r="G74" s="29" t="s">
        <v>46</v>
      </c>
      <c r="H74" s="37">
        <v>0</v>
      </c>
      <c r="I74" s="48">
        <v>0</v>
      </c>
      <c r="J74" s="38">
        <v>0</v>
      </c>
      <c r="K74" s="34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33">
        <v>7</v>
      </c>
      <c r="R74" s="38">
        <v>0</v>
      </c>
    </row>
    <row r="75" spans="1:37" x14ac:dyDescent="0.35">
      <c r="A75" s="63">
        <v>68</v>
      </c>
      <c r="B75" s="10" t="s">
        <v>147</v>
      </c>
      <c r="C75" s="10">
        <v>51</v>
      </c>
      <c r="D75" s="10">
        <v>0</v>
      </c>
      <c r="E75" s="10">
        <v>9449.17</v>
      </c>
      <c r="F75" s="20" t="s">
        <v>30</v>
      </c>
      <c r="G75" s="29" t="s">
        <v>58</v>
      </c>
      <c r="H75" s="37">
        <v>0</v>
      </c>
      <c r="I75" s="48">
        <v>51</v>
      </c>
      <c r="J75" s="38">
        <v>51</v>
      </c>
      <c r="K75" s="34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33">
        <v>0</v>
      </c>
      <c r="R75" s="38">
        <v>0</v>
      </c>
      <c r="S75" s="64"/>
    </row>
    <row r="76" spans="1:37" ht="15" thickBot="1" x14ac:dyDescent="0.4">
      <c r="A76" s="10"/>
      <c r="B76" s="10"/>
      <c r="C76" s="52">
        <f>SUM(C8:C75)</f>
        <v>3741.6499999999996</v>
      </c>
      <c r="D76" s="46">
        <f>SUM(D8:D75)</f>
        <v>4087.1099999999997</v>
      </c>
      <c r="E76" s="26">
        <v>9449.17</v>
      </c>
      <c r="F76" s="20" t="s">
        <v>78</v>
      </c>
      <c r="G76" s="29"/>
      <c r="H76" s="58">
        <f t="shared" ref="H76:R76" si="0">SUM(H8:H75)</f>
        <v>2840</v>
      </c>
      <c r="I76" s="59">
        <f t="shared" si="0"/>
        <v>901.65</v>
      </c>
      <c r="J76" s="60">
        <f t="shared" si="0"/>
        <v>3741.6499999999996</v>
      </c>
      <c r="K76" s="53">
        <f t="shared" si="0"/>
        <v>1337.9299999999998</v>
      </c>
      <c r="L76" s="54">
        <f t="shared" si="0"/>
        <v>250.79999999999998</v>
      </c>
      <c r="M76" s="54">
        <f t="shared" si="0"/>
        <v>139.44000000000003</v>
      </c>
      <c r="N76" s="54">
        <f t="shared" si="0"/>
        <v>420</v>
      </c>
      <c r="O76" s="54">
        <f t="shared" si="0"/>
        <v>130.27000000000001</v>
      </c>
      <c r="P76" s="54">
        <f t="shared" si="0"/>
        <v>618</v>
      </c>
      <c r="Q76" s="55">
        <f t="shared" si="0"/>
        <v>73</v>
      </c>
      <c r="R76" s="56">
        <f t="shared" si="0"/>
        <v>1117.6700000000003</v>
      </c>
      <c r="S76" s="57">
        <f>SUM(K76:R76)</f>
        <v>4087.1100000000006</v>
      </c>
    </row>
    <row r="77" spans="1:37" x14ac:dyDescent="0.35">
      <c r="A77" s="10"/>
      <c r="B77" s="10"/>
      <c r="C77" s="10"/>
      <c r="D77" s="10"/>
      <c r="E77" s="10"/>
      <c r="F77" s="20"/>
      <c r="G77" s="6"/>
      <c r="H77" s="11"/>
      <c r="I77" s="11"/>
      <c r="J77" s="11"/>
      <c r="K77" s="11"/>
      <c r="L77" s="11"/>
      <c r="M77" s="11"/>
      <c r="N77" s="11"/>
      <c r="O77" s="11"/>
      <c r="P77" s="11"/>
      <c r="Q77" s="12"/>
      <c r="R77" s="11"/>
    </row>
    <row r="78" spans="1:37" ht="29" x14ac:dyDescent="0.35">
      <c r="A78" s="10"/>
      <c r="B78" s="10"/>
      <c r="C78" s="10"/>
      <c r="D78" s="5"/>
      <c r="E78" s="30"/>
      <c r="F78" s="31" t="s">
        <v>132</v>
      </c>
      <c r="G78" s="19"/>
      <c r="H78" s="11"/>
      <c r="I78" s="11"/>
      <c r="J78" s="11"/>
      <c r="K78" s="11"/>
      <c r="L78" s="11"/>
      <c r="M78" s="11"/>
      <c r="N78" s="11"/>
      <c r="O78" s="11"/>
      <c r="P78" s="11"/>
      <c r="Q78" s="12"/>
      <c r="R78" s="11"/>
    </row>
    <row r="79" spans="1:37" x14ac:dyDescent="0.35">
      <c r="A79" s="10"/>
      <c r="B79" s="10"/>
      <c r="C79" s="10"/>
      <c r="D79" s="5"/>
      <c r="E79" s="15">
        <v>512.75</v>
      </c>
      <c r="F79" s="16" t="s">
        <v>23</v>
      </c>
      <c r="G79" s="19"/>
      <c r="H79" s="11"/>
      <c r="I79" s="11"/>
      <c r="J79" s="11"/>
      <c r="K79" s="11"/>
      <c r="L79" s="11"/>
      <c r="M79" s="11"/>
      <c r="N79" s="11"/>
      <c r="O79" s="11"/>
      <c r="P79" s="11"/>
      <c r="Q79" s="12"/>
      <c r="R79" s="11"/>
    </row>
    <row r="80" spans="1:37" x14ac:dyDescent="0.35">
      <c r="A80" s="10"/>
      <c r="B80" s="10"/>
      <c r="C80" s="10"/>
      <c r="D80" s="5"/>
      <c r="E80" s="15">
        <v>8936.42</v>
      </c>
      <c r="F80" s="16" t="s">
        <v>36</v>
      </c>
      <c r="G80" s="6"/>
      <c r="H80" s="11"/>
      <c r="I80" s="11"/>
      <c r="J80" s="11"/>
      <c r="K80" s="10"/>
      <c r="L80" s="10"/>
      <c r="M80" s="10"/>
      <c r="N80" s="10"/>
      <c r="O80" s="11"/>
      <c r="P80" s="11"/>
      <c r="Q80" s="12"/>
      <c r="R80" s="11"/>
    </row>
    <row r="81" spans="1:18" ht="15" thickBot="1" x14ac:dyDescent="0.4">
      <c r="A81" s="10"/>
      <c r="B81" s="10"/>
      <c r="C81" s="10"/>
      <c r="D81" s="5"/>
      <c r="E81" s="17">
        <f>SUM(E79:E80)</f>
        <v>9449.17</v>
      </c>
      <c r="F81" s="18" t="s">
        <v>33</v>
      </c>
      <c r="G81" s="6"/>
      <c r="H81" s="11"/>
      <c r="I81" s="11"/>
      <c r="J81" s="11"/>
      <c r="K81" s="11"/>
      <c r="L81" s="11"/>
      <c r="M81" s="11"/>
      <c r="N81" s="11"/>
      <c r="O81" s="11"/>
      <c r="P81" s="11"/>
      <c r="Q81" s="12"/>
      <c r="R81" s="11"/>
    </row>
    <row r="82" spans="1:18" x14ac:dyDescent="0.35">
      <c r="A82" s="22"/>
      <c r="B82" s="22"/>
      <c r="C82" s="22"/>
      <c r="D82" s="22"/>
      <c r="E82" s="23"/>
      <c r="F82" s="23"/>
      <c r="G82" s="22"/>
      <c r="H82" s="23"/>
      <c r="I82" s="23"/>
      <c r="J82" s="23"/>
      <c r="K82" s="10"/>
      <c r="L82" s="10"/>
      <c r="M82" s="10"/>
      <c r="N82" s="10"/>
      <c r="O82" s="23"/>
      <c r="P82" s="23"/>
      <c r="Q82" s="24"/>
      <c r="R82" s="23"/>
    </row>
    <row r="83" spans="1:18" x14ac:dyDescent="0.3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25"/>
      <c r="R83" s="10"/>
    </row>
    <row r="84" spans="1:18" x14ac:dyDescent="0.35">
      <c r="Q84" s="14"/>
    </row>
    <row r="85" spans="1:18" ht="13.5" customHeight="1" x14ac:dyDescent="0.35">
      <c r="D85" s="3"/>
      <c r="E85" s="3"/>
    </row>
    <row r="86" spans="1:18" x14ac:dyDescent="0.35">
      <c r="D86" s="3"/>
      <c r="E86" s="3"/>
      <c r="I86" t="s">
        <v>32</v>
      </c>
      <c r="O86" t="s">
        <v>66</v>
      </c>
    </row>
    <row r="87" spans="1:18" x14ac:dyDescent="0.35">
      <c r="D87" s="3"/>
      <c r="E87" s="3"/>
    </row>
    <row r="88" spans="1:18" x14ac:dyDescent="0.35">
      <c r="D88" s="3"/>
      <c r="E88" s="3"/>
      <c r="I88" t="s">
        <v>31</v>
      </c>
      <c r="O88" t="s">
        <v>67</v>
      </c>
    </row>
    <row r="89" spans="1:18" x14ac:dyDescent="0.35">
      <c r="C89" s="3"/>
    </row>
    <row r="90" spans="1:18" x14ac:dyDescent="0.35">
      <c r="C90" s="3"/>
    </row>
    <row r="91" spans="1:18" x14ac:dyDescent="0.35">
      <c r="C91" s="3"/>
      <c r="I91" s="3"/>
      <c r="J91" s="3"/>
    </row>
    <row r="92" spans="1:18" x14ac:dyDescent="0.35">
      <c r="C92" s="9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5" spans="1:18" x14ac:dyDescent="0.35">
      <c r="B95" s="3"/>
    </row>
    <row r="96" spans="1:18" x14ac:dyDescent="0.35">
      <c r="D96" s="2"/>
      <c r="E96" s="2"/>
      <c r="F96" s="7"/>
    </row>
  </sheetData>
  <pageMargins left="0.70866141732283472" right="0.70866141732283472" top="0.74803149606299213" bottom="0.74803149606299213" header="0.31496062992125984" footer="0.31496062992125984"/>
  <pageSetup paperSize="9" scale="70" fitToHeight="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7087F-6FF8-4C64-B8E9-5B646ACA052F}">
  <dimension ref="A1:F29"/>
  <sheetViews>
    <sheetView topLeftCell="A13" workbookViewId="0">
      <selection activeCell="G20" sqref="G20"/>
    </sheetView>
  </sheetViews>
  <sheetFormatPr defaultRowHeight="14.5" x14ac:dyDescent="0.35"/>
  <cols>
    <col min="1" max="1" width="11.54296875" customWidth="1"/>
    <col min="2" max="2" width="16.6328125" customWidth="1"/>
    <col min="3" max="3" width="16" customWidth="1"/>
    <col min="4" max="4" width="22" customWidth="1"/>
    <col min="5" max="5" width="9.81640625" bestFit="1" customWidth="1"/>
  </cols>
  <sheetData>
    <row r="1" spans="1:6" x14ac:dyDescent="0.35">
      <c r="A1" s="32" t="s">
        <v>149</v>
      </c>
      <c r="B1" s="10"/>
      <c r="C1" s="10"/>
      <c r="D1" s="10"/>
      <c r="E1" s="10"/>
      <c r="F1" s="10"/>
    </row>
    <row r="2" spans="1:6" x14ac:dyDescent="0.35">
      <c r="A2" s="32"/>
      <c r="B2" s="10"/>
      <c r="C2" s="10"/>
      <c r="D2" s="10"/>
      <c r="E2" s="10"/>
      <c r="F2" s="10"/>
    </row>
    <row r="3" spans="1:6" x14ac:dyDescent="0.35">
      <c r="A3" s="32" t="s">
        <v>1</v>
      </c>
      <c r="B3" s="32" t="s">
        <v>150</v>
      </c>
      <c r="C3" s="32" t="s">
        <v>151</v>
      </c>
      <c r="D3" s="32" t="s">
        <v>152</v>
      </c>
      <c r="E3" s="32" t="s">
        <v>153</v>
      </c>
      <c r="F3" s="32" t="s">
        <v>154</v>
      </c>
    </row>
    <row r="4" spans="1:6" x14ac:dyDescent="0.35">
      <c r="A4" s="10"/>
      <c r="B4" s="10"/>
      <c r="C4" s="10"/>
      <c r="D4" s="10" t="s">
        <v>155</v>
      </c>
      <c r="E4" s="10"/>
      <c r="F4" s="10"/>
    </row>
    <row r="5" spans="1:6" x14ac:dyDescent="0.35">
      <c r="A5" s="10" t="s">
        <v>41</v>
      </c>
      <c r="B5" s="10" t="s">
        <v>42</v>
      </c>
      <c r="C5" s="10" t="s">
        <v>156</v>
      </c>
      <c r="D5" s="10" t="s">
        <v>157</v>
      </c>
      <c r="E5" s="10">
        <v>322869389</v>
      </c>
      <c r="F5" s="10">
        <v>0.57999999999999996</v>
      </c>
    </row>
    <row r="6" spans="1:6" x14ac:dyDescent="0.35">
      <c r="A6" s="10" t="s">
        <v>47</v>
      </c>
      <c r="B6" s="10" t="s">
        <v>42</v>
      </c>
      <c r="C6" s="10" t="s">
        <v>156</v>
      </c>
      <c r="D6" s="10" t="s">
        <v>157</v>
      </c>
      <c r="E6" s="10">
        <v>322869389</v>
      </c>
      <c r="F6" s="10">
        <v>0.4</v>
      </c>
    </row>
    <row r="7" spans="1:6" x14ac:dyDescent="0.35">
      <c r="A7" s="10" t="s">
        <v>50</v>
      </c>
      <c r="B7" s="10" t="s">
        <v>52</v>
      </c>
      <c r="C7" s="10" t="s">
        <v>158</v>
      </c>
      <c r="D7" s="10" t="s">
        <v>157</v>
      </c>
      <c r="E7" s="10">
        <v>191430912</v>
      </c>
      <c r="F7" s="10">
        <v>20</v>
      </c>
    </row>
    <row r="8" spans="1:6" x14ac:dyDescent="0.35">
      <c r="A8" s="10" t="s">
        <v>55</v>
      </c>
      <c r="B8" s="10" t="s">
        <v>42</v>
      </c>
      <c r="C8" s="10" t="s">
        <v>156</v>
      </c>
      <c r="D8" s="10" t="s">
        <v>157</v>
      </c>
      <c r="E8" s="10">
        <v>322869389</v>
      </c>
      <c r="F8" s="10">
        <v>0.41</v>
      </c>
    </row>
    <row r="9" spans="1:6" x14ac:dyDescent="0.35">
      <c r="A9" s="10" t="s">
        <v>63</v>
      </c>
      <c r="B9" s="10" t="s">
        <v>42</v>
      </c>
      <c r="C9" s="10" t="s">
        <v>156</v>
      </c>
      <c r="D9" s="10" t="s">
        <v>157</v>
      </c>
      <c r="E9" s="10">
        <v>322869389</v>
      </c>
      <c r="F9" s="10">
        <v>0.45</v>
      </c>
    </row>
    <row r="10" spans="1:6" x14ac:dyDescent="0.35">
      <c r="A10" s="10" t="s">
        <v>159</v>
      </c>
      <c r="B10" s="10" t="s">
        <v>42</v>
      </c>
      <c r="C10" s="10" t="s">
        <v>156</v>
      </c>
      <c r="D10" s="10" t="s">
        <v>157</v>
      </c>
      <c r="E10" s="10">
        <v>322869389</v>
      </c>
      <c r="F10" s="10">
        <v>0.45</v>
      </c>
    </row>
    <row r="11" spans="1:6" x14ac:dyDescent="0.35">
      <c r="A11" s="10" t="s">
        <v>160</v>
      </c>
      <c r="B11" s="10" t="s">
        <v>70</v>
      </c>
      <c r="C11" s="10" t="s">
        <v>71</v>
      </c>
      <c r="D11" s="10" t="s">
        <v>157</v>
      </c>
      <c r="E11" s="10">
        <v>489779983</v>
      </c>
      <c r="F11" s="10">
        <v>16</v>
      </c>
    </row>
    <row r="12" spans="1:6" x14ac:dyDescent="0.35">
      <c r="A12" s="10" t="s">
        <v>160</v>
      </c>
      <c r="B12" s="10" t="s">
        <v>52</v>
      </c>
      <c r="C12" s="10" t="s">
        <v>158</v>
      </c>
      <c r="D12" s="10" t="s">
        <v>157</v>
      </c>
      <c r="E12" s="10">
        <v>191430912</v>
      </c>
      <c r="F12" s="10">
        <v>20</v>
      </c>
    </row>
    <row r="13" spans="1:6" x14ac:dyDescent="0.35">
      <c r="A13" s="10" t="s">
        <v>81</v>
      </c>
      <c r="B13" s="10" t="s">
        <v>42</v>
      </c>
      <c r="C13" s="10" t="s">
        <v>156</v>
      </c>
      <c r="D13" s="10" t="s">
        <v>157</v>
      </c>
      <c r="E13" s="10">
        <v>322869389</v>
      </c>
      <c r="F13" s="10">
        <v>0.43</v>
      </c>
    </row>
    <row r="14" spans="1:6" x14ac:dyDescent="0.35">
      <c r="A14" s="10" t="s">
        <v>82</v>
      </c>
      <c r="B14" s="10" t="s">
        <v>70</v>
      </c>
      <c r="C14" s="10" t="s">
        <v>71</v>
      </c>
      <c r="D14" s="10" t="s">
        <v>157</v>
      </c>
      <c r="E14" s="10">
        <v>489779983</v>
      </c>
      <c r="F14" s="10">
        <v>5.6</v>
      </c>
    </row>
    <row r="15" spans="1:6" x14ac:dyDescent="0.35">
      <c r="A15" s="10" t="s">
        <v>87</v>
      </c>
      <c r="B15" s="10" t="s">
        <v>161</v>
      </c>
      <c r="C15" s="10" t="s">
        <v>89</v>
      </c>
      <c r="D15" s="10" t="s">
        <v>157</v>
      </c>
      <c r="E15" s="10">
        <v>845184023</v>
      </c>
      <c r="F15" s="10">
        <v>33</v>
      </c>
    </row>
    <row r="16" spans="1:6" x14ac:dyDescent="0.35">
      <c r="A16" s="10" t="s">
        <v>87</v>
      </c>
      <c r="B16" s="10" t="s">
        <v>90</v>
      </c>
      <c r="C16" s="10" t="s">
        <v>162</v>
      </c>
      <c r="D16" s="10" t="s">
        <v>157</v>
      </c>
      <c r="E16" s="10">
        <v>775395874</v>
      </c>
      <c r="F16" s="10">
        <v>18.3</v>
      </c>
    </row>
    <row r="17" spans="1:6" x14ac:dyDescent="0.35">
      <c r="A17" s="10" t="s">
        <v>92</v>
      </c>
      <c r="B17" s="10" t="s">
        <v>42</v>
      </c>
      <c r="C17" s="10" t="s">
        <v>156</v>
      </c>
      <c r="D17" s="10" t="s">
        <v>157</v>
      </c>
      <c r="E17" s="10">
        <v>322869389</v>
      </c>
      <c r="F17" s="10">
        <v>0.45</v>
      </c>
    </row>
    <row r="18" spans="1:6" x14ac:dyDescent="0.35">
      <c r="A18" s="10" t="s">
        <v>163</v>
      </c>
      <c r="B18" s="10" t="s">
        <v>42</v>
      </c>
      <c r="C18" s="10" t="s">
        <v>156</v>
      </c>
      <c r="D18" s="10" t="s">
        <v>157</v>
      </c>
      <c r="E18" s="10">
        <v>322869389</v>
      </c>
      <c r="F18" s="10">
        <v>0.45</v>
      </c>
    </row>
    <row r="19" spans="1:6" x14ac:dyDescent="0.35">
      <c r="A19" s="10" t="s">
        <v>97</v>
      </c>
      <c r="B19" s="10" t="s">
        <v>52</v>
      </c>
      <c r="C19" s="10" t="s">
        <v>158</v>
      </c>
      <c r="D19" s="10" t="s">
        <v>157</v>
      </c>
      <c r="E19" s="10">
        <v>191430912</v>
      </c>
      <c r="F19" s="10">
        <v>20</v>
      </c>
    </row>
    <row r="20" spans="1:6" x14ac:dyDescent="0.35">
      <c r="A20" s="10" t="s">
        <v>102</v>
      </c>
      <c r="B20" s="10" t="s">
        <v>42</v>
      </c>
      <c r="C20" s="10" t="s">
        <v>156</v>
      </c>
      <c r="D20" s="10" t="s">
        <v>157</v>
      </c>
      <c r="E20" s="10">
        <v>322869389</v>
      </c>
      <c r="F20" s="10">
        <v>0.69</v>
      </c>
    </row>
    <row r="21" spans="1:6" x14ac:dyDescent="0.35">
      <c r="A21" s="10" t="s">
        <v>107</v>
      </c>
      <c r="B21" s="10" t="s">
        <v>42</v>
      </c>
      <c r="C21" s="10" t="s">
        <v>156</v>
      </c>
      <c r="D21" s="10" t="s">
        <v>157</v>
      </c>
      <c r="E21" s="10">
        <v>322869389</v>
      </c>
      <c r="F21" s="10">
        <v>0.66</v>
      </c>
    </row>
    <row r="22" spans="1:6" x14ac:dyDescent="0.35">
      <c r="A22" s="10" t="s">
        <v>108</v>
      </c>
      <c r="B22" s="10" t="s">
        <v>164</v>
      </c>
      <c r="C22" s="10" t="s">
        <v>165</v>
      </c>
      <c r="D22" s="10" t="s">
        <v>157</v>
      </c>
      <c r="E22" s="10">
        <v>831579317</v>
      </c>
      <c r="F22" s="10">
        <v>4.99</v>
      </c>
    </row>
    <row r="23" spans="1:6" x14ac:dyDescent="0.35">
      <c r="A23" s="10" t="s">
        <v>133</v>
      </c>
      <c r="B23" s="10" t="s">
        <v>52</v>
      </c>
      <c r="C23" s="10" t="s">
        <v>158</v>
      </c>
      <c r="D23" s="10" t="s">
        <v>157</v>
      </c>
      <c r="E23" s="10">
        <v>191430912</v>
      </c>
      <c r="F23" s="10">
        <v>10</v>
      </c>
    </row>
    <row r="24" spans="1:6" x14ac:dyDescent="0.35">
      <c r="A24" s="10" t="s">
        <v>134</v>
      </c>
      <c r="B24" s="10" t="s">
        <v>42</v>
      </c>
      <c r="C24" s="10" t="s">
        <v>156</v>
      </c>
      <c r="D24" s="10" t="s">
        <v>157</v>
      </c>
      <c r="E24" s="10">
        <v>322869389</v>
      </c>
      <c r="F24" s="10">
        <v>0.56999999999999995</v>
      </c>
    </row>
    <row r="25" spans="1:6" x14ac:dyDescent="0.35">
      <c r="A25" s="10" t="s">
        <v>166</v>
      </c>
      <c r="B25" s="10" t="s">
        <v>70</v>
      </c>
      <c r="C25" s="10" t="s">
        <v>71</v>
      </c>
      <c r="D25" s="10" t="s">
        <v>157</v>
      </c>
      <c r="E25" s="10">
        <v>489779983</v>
      </c>
      <c r="F25" s="10">
        <v>5.6</v>
      </c>
    </row>
    <row r="26" spans="1:6" x14ac:dyDescent="0.35">
      <c r="A26" s="10" t="s">
        <v>167</v>
      </c>
      <c r="B26" s="10" t="s">
        <v>42</v>
      </c>
      <c r="C26" s="10" t="s">
        <v>156</v>
      </c>
      <c r="D26" s="10" t="s">
        <v>157</v>
      </c>
      <c r="E26" s="10">
        <v>322869389</v>
      </c>
      <c r="F26" s="10">
        <v>0.66</v>
      </c>
    </row>
    <row r="27" spans="1:6" x14ac:dyDescent="0.35">
      <c r="A27" s="10" t="s">
        <v>168</v>
      </c>
      <c r="B27" s="10" t="s">
        <v>169</v>
      </c>
      <c r="C27" s="10" t="s">
        <v>143</v>
      </c>
      <c r="D27" s="10" t="s">
        <v>157</v>
      </c>
      <c r="E27" s="10">
        <v>400440757</v>
      </c>
      <c r="F27" s="10">
        <v>70</v>
      </c>
    </row>
    <row r="28" spans="1:6" x14ac:dyDescent="0.35">
      <c r="A28" s="10"/>
      <c r="B28" s="10"/>
      <c r="C28" s="10"/>
      <c r="D28" s="10"/>
      <c r="E28" s="10"/>
      <c r="F28" s="32">
        <f>SUM(F5:F27)</f>
        <v>229.68999999999997</v>
      </c>
    </row>
    <row r="29" spans="1:6" x14ac:dyDescent="0.35">
      <c r="A29" s="10"/>
      <c r="B29" s="10"/>
      <c r="C29" s="10"/>
      <c r="D29" s="10"/>
      <c r="E29" s="10"/>
      <c r="F29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91BB8-A7BB-49EF-9BA7-532D80396FFA}">
  <dimension ref="A2:G14"/>
  <sheetViews>
    <sheetView workbookViewId="0">
      <selection activeCell="I15" sqref="I15"/>
    </sheetView>
  </sheetViews>
  <sheetFormatPr defaultRowHeight="14.5" x14ac:dyDescent="0.35"/>
  <cols>
    <col min="3" max="3" width="10.1796875" customWidth="1"/>
  </cols>
  <sheetData>
    <row r="2" spans="1:7" x14ac:dyDescent="0.35">
      <c r="A2" s="1" t="s">
        <v>178</v>
      </c>
      <c r="B2" s="1"/>
      <c r="C2" s="1"/>
      <c r="D2" s="1"/>
    </row>
    <row r="3" spans="1:7" x14ac:dyDescent="0.35">
      <c r="A3" s="1" t="s">
        <v>170</v>
      </c>
      <c r="B3" s="1"/>
      <c r="C3" s="1"/>
      <c r="D3" s="1"/>
    </row>
    <row r="4" spans="1:7" x14ac:dyDescent="0.35">
      <c r="A4" s="1"/>
      <c r="B4" s="1"/>
      <c r="C4" s="1"/>
      <c r="D4" s="1" t="s">
        <v>173</v>
      </c>
      <c r="E4" s="1" t="s">
        <v>171</v>
      </c>
      <c r="F4" s="1" t="s">
        <v>172</v>
      </c>
      <c r="G4" s="1" t="s">
        <v>179</v>
      </c>
    </row>
    <row r="6" spans="1:7" x14ac:dyDescent="0.35">
      <c r="A6" t="s">
        <v>174</v>
      </c>
      <c r="D6">
        <v>2000</v>
      </c>
      <c r="E6">
        <v>420</v>
      </c>
      <c r="F6">
        <v>0</v>
      </c>
      <c r="G6">
        <v>1580</v>
      </c>
    </row>
    <row r="7" spans="1:7" x14ac:dyDescent="0.35">
      <c r="A7" t="s">
        <v>9</v>
      </c>
      <c r="D7">
        <v>1000</v>
      </c>
      <c r="E7">
        <v>0</v>
      </c>
      <c r="F7">
        <v>500</v>
      </c>
      <c r="G7">
        <v>500</v>
      </c>
    </row>
    <row r="8" spans="1:7" x14ac:dyDescent="0.35">
      <c r="A8" t="s">
        <v>180</v>
      </c>
      <c r="D8">
        <v>0</v>
      </c>
      <c r="E8">
        <v>0</v>
      </c>
      <c r="F8">
        <v>1420</v>
      </c>
      <c r="G8">
        <v>1420</v>
      </c>
    </row>
    <row r="9" spans="1:7" x14ac:dyDescent="0.35">
      <c r="A9" t="s">
        <v>175</v>
      </c>
      <c r="D9" s="29">
        <v>3000</v>
      </c>
      <c r="E9" s="29"/>
      <c r="F9" s="29"/>
      <c r="G9" s="29">
        <f>SUM(G6:G8)</f>
        <v>3500</v>
      </c>
    </row>
    <row r="11" spans="1:7" x14ac:dyDescent="0.35">
      <c r="A11" t="s">
        <v>176</v>
      </c>
      <c r="D11">
        <v>6794.63</v>
      </c>
      <c r="G11">
        <v>5949.17</v>
      </c>
    </row>
    <row r="13" spans="1:7" ht="15" thickBot="1" x14ac:dyDescent="0.4">
      <c r="A13" t="s">
        <v>177</v>
      </c>
      <c r="D13" s="65">
        <v>9794.6299999999992</v>
      </c>
      <c r="E13" s="65"/>
      <c r="F13" s="65"/>
      <c r="G13" s="65">
        <v>9449.17</v>
      </c>
    </row>
    <row r="14" spans="1:7" ht="15" thickTop="1" x14ac:dyDescent="0.35"/>
  </sheetData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8CF86-297F-412F-8B14-9E322FDE3350}">
  <dimension ref="A1:D16"/>
  <sheetViews>
    <sheetView tabSelected="1" workbookViewId="0">
      <selection activeCell="G4" sqref="G4"/>
    </sheetView>
  </sheetViews>
  <sheetFormatPr defaultRowHeight="14.5" x14ac:dyDescent="0.35"/>
  <cols>
    <col min="1" max="1" width="22.90625" customWidth="1"/>
    <col min="2" max="2" width="20.08984375" customWidth="1"/>
    <col min="3" max="3" width="25.90625" customWidth="1"/>
    <col min="4" max="4" width="23.81640625" customWidth="1"/>
  </cols>
  <sheetData>
    <row r="1" spans="1:4" x14ac:dyDescent="0.35">
      <c r="A1" s="32" t="s">
        <v>0</v>
      </c>
      <c r="B1" s="32"/>
      <c r="C1" s="32"/>
      <c r="D1" s="32"/>
    </row>
    <row r="2" spans="1:4" x14ac:dyDescent="0.35">
      <c r="A2" s="32"/>
      <c r="B2" s="32"/>
      <c r="C2" s="32"/>
      <c r="D2" s="32"/>
    </row>
    <row r="3" spans="1:4" x14ac:dyDescent="0.35">
      <c r="A3" s="32" t="s">
        <v>181</v>
      </c>
      <c r="B3" s="32"/>
      <c r="C3" s="32"/>
      <c r="D3" s="32"/>
    </row>
    <row r="4" spans="1:4" x14ac:dyDescent="0.35">
      <c r="A4" s="32" t="s">
        <v>182</v>
      </c>
      <c r="B4" s="32" t="s">
        <v>183</v>
      </c>
      <c r="C4" s="32" t="s">
        <v>184</v>
      </c>
      <c r="D4" s="32" t="s">
        <v>202</v>
      </c>
    </row>
    <row r="5" spans="1:4" x14ac:dyDescent="0.35">
      <c r="A5" s="10"/>
      <c r="B5" s="10"/>
      <c r="C5" s="10"/>
      <c r="D5" s="10"/>
    </row>
    <row r="6" spans="1:4" x14ac:dyDescent="0.35">
      <c r="A6" s="10" t="s">
        <v>185</v>
      </c>
      <c r="B6" s="10" t="s">
        <v>186</v>
      </c>
      <c r="C6" s="10" t="s">
        <v>187</v>
      </c>
      <c r="D6" s="10">
        <v>438</v>
      </c>
    </row>
    <row r="7" spans="1:4" x14ac:dyDescent="0.35">
      <c r="A7" s="10" t="s">
        <v>189</v>
      </c>
      <c r="B7" s="10" t="s">
        <v>174</v>
      </c>
      <c r="C7" s="10" t="s">
        <v>188</v>
      </c>
      <c r="D7" s="10">
        <v>16562</v>
      </c>
    </row>
    <row r="8" spans="1:4" x14ac:dyDescent="0.35">
      <c r="A8" s="10" t="s">
        <v>190</v>
      </c>
      <c r="B8" s="10" t="s">
        <v>174</v>
      </c>
      <c r="C8" s="10" t="s">
        <v>188</v>
      </c>
      <c r="D8" s="10">
        <v>2789</v>
      </c>
    </row>
    <row r="9" spans="1:4" x14ac:dyDescent="0.35">
      <c r="A9" s="10" t="s">
        <v>191</v>
      </c>
      <c r="B9" s="10" t="s">
        <v>187</v>
      </c>
      <c r="C9" s="10" t="s">
        <v>187</v>
      </c>
      <c r="D9" s="10">
        <v>299</v>
      </c>
    </row>
    <row r="10" spans="1:4" x14ac:dyDescent="0.35">
      <c r="A10" s="10" t="s">
        <v>192</v>
      </c>
      <c r="B10" s="10" t="s">
        <v>193</v>
      </c>
      <c r="C10" s="10" t="s">
        <v>194</v>
      </c>
      <c r="D10" s="10">
        <v>3850</v>
      </c>
    </row>
    <row r="11" spans="1:4" x14ac:dyDescent="0.35">
      <c r="A11" s="10" t="s">
        <v>200</v>
      </c>
      <c r="B11" s="10" t="s">
        <v>201</v>
      </c>
      <c r="C11" s="10" t="s">
        <v>194</v>
      </c>
      <c r="D11" s="10">
        <v>92</v>
      </c>
    </row>
    <row r="12" spans="1:4" x14ac:dyDescent="0.35">
      <c r="A12" s="10" t="s">
        <v>195</v>
      </c>
      <c r="B12" s="10" t="s">
        <v>196</v>
      </c>
      <c r="C12" s="10" t="s">
        <v>197</v>
      </c>
      <c r="D12" s="10">
        <v>522</v>
      </c>
    </row>
    <row r="13" spans="1:4" x14ac:dyDescent="0.35">
      <c r="A13" s="10" t="s">
        <v>195</v>
      </c>
      <c r="B13" s="10" t="s">
        <v>186</v>
      </c>
      <c r="C13" s="10" t="s">
        <v>197</v>
      </c>
      <c r="D13" s="10">
        <v>1230</v>
      </c>
    </row>
    <row r="14" spans="1:4" x14ac:dyDescent="0.35">
      <c r="A14" s="10" t="s">
        <v>198</v>
      </c>
      <c r="B14" s="10" t="s">
        <v>199</v>
      </c>
      <c r="C14" s="10" t="s">
        <v>197</v>
      </c>
      <c r="D14" s="10">
        <v>2094</v>
      </c>
    </row>
    <row r="15" spans="1:4" x14ac:dyDescent="0.35">
      <c r="A15" s="10"/>
      <c r="B15" s="10"/>
      <c r="C15" s="10"/>
      <c r="D15" s="32">
        <f>SUM(D6:D14)</f>
        <v>27876</v>
      </c>
    </row>
    <row r="16" spans="1:4" x14ac:dyDescent="0.35">
      <c r="A16" s="10"/>
      <c r="B16" s="10"/>
      <c r="C16" s="10"/>
      <c r="D16" s="10"/>
    </row>
  </sheetData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Clerk's Tax</vt:lpstr>
      <vt:lpstr>CURRENT</vt:lpstr>
      <vt:lpstr>VAT</vt:lpstr>
      <vt:lpstr>RESERVES</vt:lpstr>
      <vt:lpstr>Asset 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Kirsty Cotgrove</dc:creator>
  <cp:lastModifiedBy>Ingworth Clerk</cp:lastModifiedBy>
  <cp:lastPrinted>2026-04-22T14:51:22Z</cp:lastPrinted>
  <dcterms:created xsi:type="dcterms:W3CDTF">2021-11-05T10:07:25Z</dcterms:created>
  <dcterms:modified xsi:type="dcterms:W3CDTF">2026-04-22T14:51:42Z</dcterms:modified>
</cp:coreProperties>
</file>